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aohag\Documents\Work\Compute\TonyOHagan\leisure\Brickplayer\"/>
    </mc:Choice>
  </mc:AlternateContent>
  <xr:revisionPtr revIDLastSave="0" documentId="13_ncr:1_{C50ADB70-6817-4903-B955-085B1907361A}" xr6:coauthVersionLast="47" xr6:coauthVersionMax="47" xr10:uidLastSave="{00000000-0000-0000-0000-000000000000}"/>
  <bookViews>
    <workbookView xWindow="2895" yWindow="698" windowWidth="24195" windowHeight="13619" activeTab="2" xr2:uid="{00000000-000D-0000-FFFF-FFFF00000000}"/>
  </bookViews>
  <sheets>
    <sheet name="Overview" sheetId="1" r:id="rId1"/>
    <sheet name="Pre-War" sheetId="2" r:id="rId2"/>
    <sheet name="Early" sheetId="3" r:id="rId3"/>
    <sheet name="Standard" sheetId="4" r:id="rId4"/>
    <sheet name="American" sheetId="5" r:id="rId5"/>
    <sheet name="Contemporary" sheetId="6" r:id="rId6"/>
  </sheets>
  <definedNames>
    <definedName name="_xlnm.Print_Area" localSheetId="0">Overview!$A$1:$AF$16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2" i="4" l="1"/>
  <c r="O42" i="4"/>
  <c r="P42" i="4"/>
  <c r="Q42" i="4"/>
  <c r="R42" i="4"/>
  <c r="S42" i="4"/>
  <c r="T42" i="4"/>
  <c r="U42" i="4"/>
  <c r="V42" i="4"/>
  <c r="W42" i="4"/>
  <c r="X42" i="4"/>
  <c r="E42" i="4"/>
  <c r="F42" i="4"/>
  <c r="G42" i="4"/>
  <c r="H42" i="4"/>
  <c r="I42" i="4"/>
  <c r="J42" i="4"/>
  <c r="K42" i="4"/>
  <c r="L42" i="4"/>
  <c r="M42" i="4"/>
  <c r="D42" i="4"/>
  <c r="L9" i="4" l="1"/>
  <c r="J9" i="4"/>
  <c r="K9" i="4"/>
  <c r="M9" i="4"/>
  <c r="N9" i="4"/>
  <c r="O9" i="4"/>
  <c r="P9" i="4"/>
  <c r="Q9" i="4"/>
  <c r="R9" i="4"/>
  <c r="S9" i="4"/>
  <c r="T9" i="4"/>
  <c r="U9" i="4"/>
  <c r="V9" i="4"/>
  <c r="W9" i="4"/>
  <c r="X9" i="4"/>
  <c r="Q32" i="6"/>
  <c r="P32" i="6"/>
  <c r="O32" i="6"/>
  <c r="N32" i="6"/>
  <c r="M32" i="6"/>
  <c r="L32" i="6"/>
  <c r="K32" i="6"/>
  <c r="J32" i="6"/>
  <c r="I32" i="6"/>
  <c r="H32" i="6"/>
  <c r="G32" i="6"/>
  <c r="F32" i="6"/>
  <c r="E32" i="6"/>
  <c r="D32" i="6"/>
  <c r="R28" i="5"/>
  <c r="T28" i="5"/>
  <c r="Q28" i="5"/>
  <c r="S28" i="5"/>
  <c r="P28" i="5"/>
  <c r="O28" i="5"/>
  <c r="N28" i="5"/>
  <c r="M28" i="5"/>
  <c r="L28" i="5"/>
  <c r="K28" i="5"/>
  <c r="J28" i="5"/>
  <c r="I28" i="5"/>
  <c r="H28" i="5"/>
  <c r="G28" i="5"/>
  <c r="F28" i="5"/>
  <c r="E28" i="5"/>
  <c r="D28" i="5"/>
  <c r="N25" i="3" l="1"/>
  <c r="M25" i="3"/>
  <c r="L25" i="3"/>
  <c r="K25" i="3"/>
  <c r="J25" i="3"/>
  <c r="I25" i="3"/>
  <c r="H25" i="3"/>
  <c r="G25" i="3"/>
  <c r="F25" i="3"/>
  <c r="E25" i="3"/>
  <c r="D25" i="3"/>
  <c r="F21" i="2"/>
  <c r="E21" i="2"/>
  <c r="D21" i="2"/>
</calcChain>
</file>

<file path=xl/sharedStrings.xml><?xml version="1.0" encoding="utf-8"?>
<sst xmlns="http://schemas.openxmlformats.org/spreadsheetml/2006/main" count="250" uniqueCount="195">
  <si>
    <t>Bus Shelter</t>
  </si>
  <si>
    <t>Siding Office</t>
  </si>
  <si>
    <t>Signal Box</t>
  </si>
  <si>
    <t>Small Bungalow</t>
  </si>
  <si>
    <t>Detached House</t>
  </si>
  <si>
    <t>Semi-Detached House</t>
  </si>
  <si>
    <t>Two Maisonettes</t>
  </si>
  <si>
    <t>B1</t>
  </si>
  <si>
    <t>B2</t>
  </si>
  <si>
    <t>B3</t>
  </si>
  <si>
    <t>B4</t>
  </si>
  <si>
    <t>F1</t>
  </si>
  <si>
    <t>F2</t>
  </si>
  <si>
    <t>F3</t>
  </si>
  <si>
    <t>F4</t>
  </si>
  <si>
    <t>F10</t>
  </si>
  <si>
    <t>F11</t>
  </si>
  <si>
    <t>B5</t>
  </si>
  <si>
    <t>B6</t>
  </si>
  <si>
    <t>Information Kiosk</t>
  </si>
  <si>
    <t>LB1</t>
  </si>
  <si>
    <t>LB2</t>
  </si>
  <si>
    <t>LB3</t>
  </si>
  <si>
    <t>LB4</t>
  </si>
  <si>
    <t>W1</t>
  </si>
  <si>
    <t>W2</t>
  </si>
  <si>
    <t>W3</t>
  </si>
  <si>
    <t>W4</t>
  </si>
  <si>
    <t>W6</t>
  </si>
  <si>
    <t>F6</t>
  </si>
  <si>
    <t>Inn</t>
  </si>
  <si>
    <t>LB5</t>
  </si>
  <si>
    <t>LB6</t>
  </si>
  <si>
    <t>LB7</t>
  </si>
  <si>
    <t>D1</t>
  </si>
  <si>
    <t>D2</t>
  </si>
  <si>
    <t>Fire Station</t>
  </si>
  <si>
    <t>F15</t>
  </si>
  <si>
    <t>F16</t>
  </si>
  <si>
    <t>B9</t>
  </si>
  <si>
    <t>B10</t>
  </si>
  <si>
    <t>Cow Shed and Dairy</t>
  </si>
  <si>
    <t>F7</t>
  </si>
  <si>
    <t>F13</t>
  </si>
  <si>
    <t>1 1/2 Storey House</t>
  </si>
  <si>
    <t>Local Railway Station</t>
  </si>
  <si>
    <t>Garage</t>
  </si>
  <si>
    <t>F12</t>
  </si>
  <si>
    <t>Main Station</t>
  </si>
  <si>
    <t>Farm House</t>
  </si>
  <si>
    <t>Stable</t>
  </si>
  <si>
    <t>Field Shelter</t>
  </si>
  <si>
    <t>Pig Sty</t>
  </si>
  <si>
    <t>Bull Pen</t>
  </si>
  <si>
    <t>Dutch Barn</t>
  </si>
  <si>
    <t>F14</t>
  </si>
  <si>
    <t>Totals</t>
  </si>
  <si>
    <t>F5</t>
  </si>
  <si>
    <t xml:space="preserve">Bus Shelter </t>
  </si>
  <si>
    <t>Engine Shed</t>
  </si>
  <si>
    <t>Modern Railway Station</t>
  </si>
  <si>
    <t>Goods Platform</t>
  </si>
  <si>
    <t>Large Bungalow</t>
  </si>
  <si>
    <t>Gatemans Hut</t>
  </si>
  <si>
    <t>Tool Shed</t>
  </si>
  <si>
    <t>Platform Waiting Room</t>
  </si>
  <si>
    <t>Bungalow</t>
  </si>
  <si>
    <t>Railroad Station</t>
  </si>
  <si>
    <t>Bungalow &amp; Garage</t>
  </si>
  <si>
    <t>Ranch Type House</t>
  </si>
  <si>
    <t>F9</t>
  </si>
  <si>
    <t>Sports Pavilion</t>
  </si>
  <si>
    <t>Week-End House</t>
  </si>
  <si>
    <t>Star Garage-Service Station</t>
  </si>
  <si>
    <t>Riverside Bungalow</t>
  </si>
  <si>
    <t>Castle</t>
  </si>
  <si>
    <t>Cottage</t>
  </si>
  <si>
    <t>Railway Station</t>
  </si>
  <si>
    <t>Church</t>
  </si>
  <si>
    <t>Small Railway Station</t>
  </si>
  <si>
    <t>Shop with Flat Over</t>
  </si>
  <si>
    <t>B7</t>
  </si>
  <si>
    <t>B8</t>
  </si>
  <si>
    <t>1 1/2 Storey House (Similar to No 5 Kit 4)</t>
  </si>
  <si>
    <t>Interlocking Tower (Similar to No 3 Kit 4)</t>
  </si>
  <si>
    <t>PB1</t>
  </si>
  <si>
    <t>PB2</t>
  </si>
  <si>
    <t>PB3</t>
  </si>
  <si>
    <t>Model number</t>
  </si>
  <si>
    <t>Model Number</t>
  </si>
  <si>
    <t>F8</t>
  </si>
  <si>
    <t>PRE-WAR BRICKPLAYER KITS AND MODELS</t>
  </si>
  <si>
    <t>BRICKPLAYER KITS AND MODELS</t>
  </si>
  <si>
    <t>EARLY BRICKPLAYER KITS AND MODELS</t>
  </si>
  <si>
    <t>STANDARD BRICKPLAYER KITS AND MODELS</t>
  </si>
  <si>
    <t>AMERICAN BRICKPLAYER KITS AND MODELS</t>
  </si>
  <si>
    <t>CONTEMPORARY BRICKPLAYER KITS AND MODELS</t>
  </si>
  <si>
    <t>Click on the appropriate sheet to see the contents of each kit and the components required to build each model.</t>
  </si>
  <si>
    <t>Kits</t>
  </si>
  <si>
    <t>Models</t>
  </si>
  <si>
    <t>Numbers of bricks as stated by Dave Meesam.  Windows and doors on cardboard sheets - one for B5 and two for B7.</t>
  </si>
  <si>
    <t>4 pre-cut pieces of flat roofing</t>
  </si>
  <si>
    <t>2 pre-cut pieces of red tiling</t>
  </si>
  <si>
    <t>2 pieces of red tiling, 1 strip of red capping tiles</t>
  </si>
  <si>
    <t>1 piece of flat roofing, 1 platform (flat roofing material with ends partly cut through), 1 wooden beam, 1 wooden canopy</t>
  </si>
  <si>
    <t>Kit 3</t>
  </si>
  <si>
    <t>Kit 4</t>
  </si>
  <si>
    <t>Kit 3A</t>
  </si>
  <si>
    <t xml:space="preserve">Numbers of bricks and windows for 3,4 and Farm kits as given on inside of box lid.  </t>
  </si>
  <si>
    <t>Actual numbers of bricks in 3A were in some cases more than necessary to cover the difference between 3 and 4, in order to make up a complete pack of bricks.</t>
  </si>
  <si>
    <t>Farm Kit</t>
  </si>
  <si>
    <t>Other components</t>
  </si>
  <si>
    <t>Blueprints and components for models 1 to 6</t>
  </si>
  <si>
    <t>Blueprints and components for models 7 to 12</t>
  </si>
  <si>
    <t>Blueprints and components for models 1 to 12</t>
  </si>
  <si>
    <t>Blueprints and components for models 13 to 19</t>
  </si>
  <si>
    <t>3 pieces concrete roofing</t>
  </si>
  <si>
    <t>2 pieces tiled roofing, capping tiles</t>
  </si>
  <si>
    <t>Tiled roofing, capping tiles soffit board, set of steps</t>
  </si>
  <si>
    <t>4 pieces concrete roofing, 3 beams</t>
  </si>
  <si>
    <t>Tiled roofing, capping tiles</t>
  </si>
  <si>
    <t>Tiled roofing, capping tiles, soffit board</t>
  </si>
  <si>
    <t>1 piece concrete roofing, 2 beams</t>
  </si>
  <si>
    <t>Tiled roofing, capping tiles, soffit board, 3 barge boards</t>
  </si>
  <si>
    <t>Tiled roofing, capping tiles, 6 barge boards</t>
  </si>
  <si>
    <t>3 pieces concrete roofing, 1 beam</t>
  </si>
  <si>
    <t>5 pieces concrete roofing, 2 beams, small piecces concrete roofing for steps and balustrade</t>
  </si>
  <si>
    <t>Tiled roofing, capping tiles, soffit board, 2 pieces concrete roofing, 2 dowelling roof supports</t>
  </si>
  <si>
    <t>Tiled roofing, capping tiles, clapboarding</t>
  </si>
  <si>
    <t>Tiled roofing, capping tiles, 1 piece concrete roofing</t>
  </si>
  <si>
    <t>Tiled roofing, capping tiles, 1 beam</t>
  </si>
  <si>
    <t>Tiled roofing, capping tiles, clapboarding, soffit board, 4 pieces hanging tiling</t>
  </si>
  <si>
    <t>Tiled roofing, 2 pieces clapboarding</t>
  </si>
  <si>
    <t>All kits contained instruction booklet (except 3A), a bag of cement, a tube of roofing cement (2 in the Farm Kit) and a trowel</t>
  </si>
  <si>
    <t xml:space="preserve">Concrete roofing sheets had pieces for particular models that were partly cut through </t>
  </si>
  <si>
    <t>Beams were provided for all the required sizes, but barge boards had to be cut to the required length</t>
  </si>
  <si>
    <t>Soffit boards were pre-cut to size and shape for each model</t>
  </si>
  <si>
    <t>Kit A</t>
  </si>
  <si>
    <t>Kit B</t>
  </si>
  <si>
    <t>Kit C</t>
  </si>
  <si>
    <t>Blueprints and components for models 1 to 3</t>
  </si>
  <si>
    <t xml:space="preserve">Numbers of bricks and windows for kits as given on inside of box lid.  </t>
  </si>
  <si>
    <t>All kits contained instruction booklet, a bag of cement, a tube of roofing cement (2 in Kit C) and a trowel.</t>
  </si>
  <si>
    <t>Pantile roofing, 1 chimney capping</t>
  </si>
  <si>
    <t>Concrete roof, 3 roof lights</t>
  </si>
  <si>
    <t>Aluminium roof</t>
  </si>
  <si>
    <t>Aluminium roof, 1 beam, 3 concrete roofing pieces</t>
  </si>
  <si>
    <t>2 pieces aluminium roofing, 1 chimney capping, piece of yellow cladding</t>
  </si>
  <si>
    <t>Aluminium roof, 1 chimney capping, 1 beam, piece of blue cladding</t>
  </si>
  <si>
    <t>Pantile roofing, 1 chimney capping, piece of yellow cladding</t>
  </si>
  <si>
    <t>Pantile roofing, 1 chimney capping, 1 beam, balcony</t>
  </si>
  <si>
    <t>2 pieces aluminium roofing, 1 beam, "Star Garage" sign</t>
  </si>
  <si>
    <t>Pantile roofing, 1 chimney capping, 3 piece wooden canopy, piece of green cladding, "Elite Stores" sign</t>
  </si>
  <si>
    <t>Aluminium roof, 3 pieces concrete roofing, 2 beams, 2 pieces of wood panelling</t>
  </si>
  <si>
    <t>Kit US1</t>
  </si>
  <si>
    <t>Kit US2</t>
  </si>
  <si>
    <t>Numbers of bricks and windows as in pristine kits</t>
  </si>
  <si>
    <t>All kits contained instruction booklet, a bag of cement, a bottle or tube of roofing cement and a trowel.</t>
  </si>
  <si>
    <t>Blueprints and components for models 1 to 5</t>
  </si>
  <si>
    <t>Blueprints and components for models 1 to 9</t>
  </si>
  <si>
    <t>3 pieces tiled roofing, ridge tiles</t>
  </si>
  <si>
    <t>2 pieces tiled roofing, ridge tiles</t>
  </si>
  <si>
    <t>2 pieces tiled roofing, ridge tiles, 2 pieces clapboarding, 9 pillars, soffit board</t>
  </si>
  <si>
    <t>2 pieces tiled roofing, ridge tiles, 2 pillars</t>
  </si>
  <si>
    <t>Tiled roofing from printed sheet, ridge tiles</t>
  </si>
  <si>
    <t>4 pieces tiled roofing, ridge tiles, soffit board</t>
  </si>
  <si>
    <t>4 pieces tiled roofing, ridge tiles, soffit board, platform, stairway</t>
  </si>
  <si>
    <t>6 pieces tiled roofing, ridge tiles</t>
  </si>
  <si>
    <t>Building plans and components for 3 models - Cottage, Railway Station, Signal Box</t>
  </si>
  <si>
    <t>Building plans and components for 5 models</t>
  </si>
  <si>
    <t>All kits contained instruction booklet, bag of cement (Dave Meesam stated "tube of mortar"), trowel</t>
  </si>
  <si>
    <t>1 piece of flat roofing, one staircase side (flat roofing material partly cut through)</t>
  </si>
  <si>
    <t>Tiled roofing sheets and clapboarding had pieces printed to be cut out for particular models.</t>
  </si>
  <si>
    <t>Pieces of pantile and aluminium roofing and cladding were supplied for each model, although in some cases some cutting was required.</t>
  </si>
  <si>
    <t>Aluminium roof, 2 pieces concrete roofing, 1 beam, piece of wood panelling</t>
  </si>
  <si>
    <t>Concrete roofing was supplied in partly cut-through sheets</t>
  </si>
  <si>
    <t>Ridge tiles were supplied in lengths that needed to be cut to size</t>
  </si>
  <si>
    <t>Green tiled roofing, 2 soffit boards</t>
  </si>
  <si>
    <t>Clapboarding sheetes were marked out for cutting</t>
  </si>
  <si>
    <t>Kit 1</t>
  </si>
  <si>
    <t>Kit 2</t>
  </si>
  <si>
    <t>Other componennts</t>
  </si>
  <si>
    <t>Blueprints and components for models 1 to 4</t>
  </si>
  <si>
    <t>Blueprints and components for models 1 to 8</t>
  </si>
  <si>
    <t>All kits contained instruction booklet, a bag of cement, a tube of roofing cement and a trowel.</t>
  </si>
  <si>
    <t>Numbers of bricks and windows as in my completed kits</t>
  </si>
  <si>
    <t>1 piece concrete roofing</t>
  </si>
  <si>
    <t>2 pieces tiled roofing, ridge tiles, 1 piece concrete roofing, soffit board</t>
  </si>
  <si>
    <t>4 pieces tiled roofing, ridge tiles, 2 beams</t>
  </si>
  <si>
    <t>5 Pieces concrete roofing, 1 beam</t>
  </si>
  <si>
    <t>Tiled roofing from printed sheet, ridge tiles, soffit board</t>
  </si>
  <si>
    <t>Tiled roof for model 5 is constructed from pieces cut out from a printed sheet. Tiled roof pieces for other models needed to be cut from plain sheets as described in the model instructions</t>
  </si>
  <si>
    <t>Tiled roofs for the bungalows are constructed from pieces cut out from printed sheets. Tiled roof pieces for other models needed to be cut from plain sheets as described in the model instructions</t>
  </si>
  <si>
    <t>Soffit boards were pre-cut to size and shape for each bungalow</t>
  </si>
  <si>
    <t>Kit 1A presumably provided the difference between Kits 2 and 1, but I have never seen, let alone acquired a Kit 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</si>
</sst>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ont>
    <font>
      <b/>
      <u/>
      <sz val="10"/>
      <name val="Arial"/>
      <family val="2"/>
    </font>
    <font>
      <b/>
      <u/>
      <sz val="18"/>
      <name val="Arial"/>
      <family val="2"/>
    </font>
    <font>
      <b/>
      <sz val="10"/>
      <name val="Arial"/>
      <family val="2"/>
    </font>
    <font>
      <i/>
      <sz val="10"/>
      <name val="Arial"/>
      <family val="2"/>
    </font>
    <font>
      <sz val="10"/>
      <color indexed="10"/>
      <name val="Arial"/>
    </font>
    <font>
      <sz val="10"/>
      <name val="Arial"/>
      <family val="2"/>
    </font>
    <font>
      <sz val="14"/>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2" fillId="0" borderId="0" xfId="0" applyFont="1"/>
    <xf numFmtId="0" fontId="3" fillId="0" borderId="0" xfId="0" applyFont="1"/>
    <xf numFmtId="0" fontId="0" fillId="0" borderId="0" xfId="0" applyAlignment="1">
      <alignment horizontal="right"/>
    </xf>
    <xf numFmtId="0" fontId="0" fillId="0" borderId="0" xfId="0" applyAlignment="1">
      <alignment horizontal="left"/>
    </xf>
    <xf numFmtId="0" fontId="4" fillId="0" borderId="0" xfId="0" applyFont="1"/>
    <xf numFmtId="0" fontId="5" fillId="0" borderId="0" xfId="0" applyFont="1"/>
    <xf numFmtId="0" fontId="6" fillId="0" borderId="0" xfId="0" applyFont="1" applyAlignment="1">
      <alignment horizontal="left"/>
    </xf>
    <xf numFmtId="0" fontId="6" fillId="0" borderId="0" xfId="0" quotePrefix="1" applyFont="1" applyAlignment="1">
      <alignment horizontal="right"/>
    </xf>
    <xf numFmtId="0" fontId="6" fillId="0" borderId="0" xfId="0" applyFont="1" applyAlignment="1">
      <alignment horizontal="right"/>
    </xf>
    <xf numFmtId="0" fontId="1" fillId="0" borderId="0" xfId="0" applyFont="1" applyAlignment="1">
      <alignment horizontal="left"/>
    </xf>
    <xf numFmtId="0" fontId="1" fillId="0" borderId="0" xfId="0" applyFont="1"/>
    <xf numFmtId="0" fontId="1" fillId="0" borderId="0" xfId="0" quotePrefix="1" applyFont="1" applyAlignment="1">
      <alignment horizontal="right"/>
    </xf>
    <xf numFmtId="0" fontId="1" fillId="0" borderId="0" xfId="0" applyFont="1" applyAlignment="1">
      <alignment horizontal="right"/>
    </xf>
    <xf numFmtId="0" fontId="1" fillId="0" borderId="0" xfId="0" quotePrefix="1" applyFont="1"/>
    <xf numFmtId="0" fontId="7" fillId="0" borderId="0" xfId="0" applyFont="1"/>
    <xf numFmtId="0" fontId="0" fillId="0" borderId="0" xfId="0" quotePrefix="1"/>
    <xf numFmtId="0" fontId="0" fillId="0" borderId="0" xfId="0" quotePrefix="1" applyAlignment="1">
      <alignment horizontal="right"/>
    </xf>
    <xf numFmtId="0" fontId="8" fillId="0" borderId="0" xfId="0" applyFont="1"/>
    <xf numFmtId="0" fontId="2" fillId="0" borderId="0" xfId="0" applyFont="1" applyAlignment="1">
      <alignment horizontal="right"/>
    </xf>
    <xf numFmtId="0" fontId="7" fillId="0" borderId="0" xfId="0" applyFont="1" applyAlignment="1">
      <alignment horizontal="left"/>
    </xf>
    <xf numFmtId="0" fontId="7" fillId="0" borderId="0" xfId="0" applyFont="1" applyAlignment="1">
      <alignment horizontal="right"/>
    </xf>
    <xf numFmtId="0" fontId="4" fillId="0" borderId="0" xfId="0" applyFont="1" applyAlignment="1">
      <alignment horizontal="left"/>
    </xf>
    <xf numFmtId="0" fontId="4"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
  <sheetViews>
    <sheetView zoomScaleNormal="100" zoomScaleSheetLayoutView="100" workbookViewId="0">
      <pane ySplit="2" topLeftCell="A3" activePane="bottomLeft" state="frozen"/>
      <selection pane="bottomLeft" activeCell="K16" sqref="K16"/>
    </sheetView>
  </sheetViews>
  <sheetFormatPr defaultRowHeight="12.75" x14ac:dyDescent="0.35"/>
  <cols>
    <col min="2" max="2" width="30.86328125" customWidth="1"/>
    <col min="4" max="4" width="5" customWidth="1"/>
    <col min="5" max="5" width="5.1328125" customWidth="1"/>
    <col min="6" max="6" width="4.86328125" customWidth="1"/>
    <col min="7" max="13" width="4.796875" customWidth="1"/>
    <col min="14" max="14" width="7.1328125" customWidth="1"/>
    <col min="15" max="15" width="4.796875" customWidth="1"/>
    <col min="16" max="16" width="5.1328125" customWidth="1"/>
    <col min="17" max="17" width="4.46484375" customWidth="1"/>
    <col min="18" max="18" width="4.796875" customWidth="1"/>
    <col min="19" max="21" width="4.53125" customWidth="1"/>
    <col min="22" max="24" width="4.46484375" customWidth="1"/>
    <col min="25" max="25" width="4.53125" customWidth="1"/>
    <col min="26" max="31" width="4.46484375" customWidth="1"/>
  </cols>
  <sheetData>
    <row r="1" spans="1:32" ht="22.5" x14ac:dyDescent="0.6">
      <c r="B1" s="2" t="s">
        <v>92</v>
      </c>
    </row>
    <row r="2" spans="1:32" ht="22.5" x14ac:dyDescent="0.6">
      <c r="B2" s="2"/>
    </row>
    <row r="3" spans="1:32" ht="13.15" x14ac:dyDescent="0.4">
      <c r="B3" s="1"/>
    </row>
    <row r="4" spans="1:32" ht="17.25" x14ac:dyDescent="0.45">
      <c r="A4" s="18"/>
      <c r="B4" s="18" t="s">
        <v>97</v>
      </c>
    </row>
    <row r="5" spans="1:32" ht="13.15" x14ac:dyDescent="0.4">
      <c r="B5" s="1"/>
    </row>
    <row r="6" spans="1:32" ht="13.15" x14ac:dyDescent="0.4">
      <c r="B6" s="1"/>
    </row>
    <row r="7" spans="1:32" ht="13.15" x14ac:dyDescent="0.4">
      <c r="A7" s="4"/>
      <c r="B7" s="1"/>
      <c r="N7" s="5"/>
      <c r="AF7" s="5"/>
    </row>
    <row r="8" spans="1:32" x14ac:dyDescent="0.35">
      <c r="A8" s="4"/>
    </row>
    <row r="9" spans="1:32" ht="13.15" x14ac:dyDescent="0.4">
      <c r="A9" s="4"/>
      <c r="B9" s="1"/>
    </row>
    <row r="10" spans="1:32" x14ac:dyDescent="0.35">
      <c r="A10" s="4"/>
    </row>
    <row r="11" spans="1:32" x14ac:dyDescent="0.35">
      <c r="A11" s="4"/>
    </row>
    <row r="15" spans="1:32" ht="13.15" x14ac:dyDescent="0.4">
      <c r="B15" s="5"/>
      <c r="C15" s="5"/>
      <c r="G15" s="5"/>
      <c r="N15" s="5"/>
      <c r="O15" s="6"/>
      <c r="R15" s="5"/>
      <c r="AF15" s="5"/>
    </row>
  </sheetData>
  <phoneticPr fontId="0" type="noConversion"/>
  <pageMargins left="0.75" right="0.75" top="1" bottom="1" header="0.5" footer="0.5"/>
  <pageSetup paperSize="9" scale="53"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22"/>
  <sheetViews>
    <sheetView workbookViewId="0"/>
  </sheetViews>
  <sheetFormatPr defaultRowHeight="12.75" x14ac:dyDescent="0.35"/>
  <sheetData>
    <row r="1" spans="2:8" ht="22.5" x14ac:dyDescent="0.6">
      <c r="B1" s="2" t="s">
        <v>91</v>
      </c>
    </row>
    <row r="2" spans="2:8" ht="22.5" x14ac:dyDescent="0.6">
      <c r="B2" s="2"/>
    </row>
    <row r="3" spans="2:8" ht="13.15" x14ac:dyDescent="0.4">
      <c r="B3" s="1"/>
      <c r="D3" s="3" t="s">
        <v>85</v>
      </c>
      <c r="E3" s="3" t="s">
        <v>86</v>
      </c>
      <c r="F3" s="3" t="s">
        <v>87</v>
      </c>
      <c r="H3" s="4" t="s">
        <v>111</v>
      </c>
    </row>
    <row r="4" spans="2:8" ht="13.15" x14ac:dyDescent="0.4">
      <c r="B4" s="5"/>
    </row>
    <row r="5" spans="2:8" ht="13.15" x14ac:dyDescent="0.4">
      <c r="B5" s="5" t="s">
        <v>98</v>
      </c>
    </row>
    <row r="6" spans="2:8" ht="13.15" x14ac:dyDescent="0.4">
      <c r="B6" s="5"/>
    </row>
    <row r="7" spans="2:8" x14ac:dyDescent="0.35">
      <c r="B7" s="15" t="s">
        <v>17</v>
      </c>
      <c r="D7">
        <v>180</v>
      </c>
      <c r="E7">
        <v>60</v>
      </c>
      <c r="F7">
        <v>60</v>
      </c>
      <c r="H7" s="15" t="s">
        <v>168</v>
      </c>
    </row>
    <row r="8" spans="2:8" x14ac:dyDescent="0.35">
      <c r="B8" s="15" t="s">
        <v>81</v>
      </c>
      <c r="D8">
        <v>180</v>
      </c>
      <c r="E8">
        <v>150</v>
      </c>
      <c r="F8">
        <v>90</v>
      </c>
      <c r="H8" s="15" t="s">
        <v>169</v>
      </c>
    </row>
    <row r="9" spans="2:8" ht="13.15" x14ac:dyDescent="0.4">
      <c r="B9" s="5"/>
    </row>
    <row r="10" spans="2:8" x14ac:dyDescent="0.35">
      <c r="D10" s="15" t="s">
        <v>100</v>
      </c>
    </row>
    <row r="11" spans="2:8" x14ac:dyDescent="0.35">
      <c r="D11" s="15" t="s">
        <v>170</v>
      </c>
    </row>
    <row r="13" spans="2:8" ht="13.15" x14ac:dyDescent="0.4">
      <c r="B13" s="5" t="s">
        <v>99</v>
      </c>
    </row>
    <row r="14" spans="2:8" ht="13.15" x14ac:dyDescent="0.4">
      <c r="B14" s="1"/>
    </row>
    <row r="15" spans="2:8" x14ac:dyDescent="0.35">
      <c r="B15" s="15" t="s">
        <v>75</v>
      </c>
      <c r="D15">
        <v>168</v>
      </c>
      <c r="E15">
        <v>135</v>
      </c>
      <c r="F15">
        <v>73</v>
      </c>
      <c r="H15" s="15" t="s">
        <v>101</v>
      </c>
    </row>
    <row r="16" spans="2:8" x14ac:dyDescent="0.35">
      <c r="B16" s="15" t="s">
        <v>78</v>
      </c>
      <c r="D16">
        <v>85</v>
      </c>
      <c r="E16">
        <v>124</v>
      </c>
      <c r="F16">
        <v>89</v>
      </c>
      <c r="H16" s="15" t="s">
        <v>102</v>
      </c>
    </row>
    <row r="17" spans="2:32" x14ac:dyDescent="0.35">
      <c r="B17" s="15" t="s">
        <v>76</v>
      </c>
      <c r="D17">
        <v>158</v>
      </c>
      <c r="E17">
        <v>24</v>
      </c>
      <c r="F17">
        <v>42</v>
      </c>
      <c r="H17" s="15" t="s">
        <v>103</v>
      </c>
    </row>
    <row r="18" spans="2:32" x14ac:dyDescent="0.35">
      <c r="B18" s="15" t="s">
        <v>77</v>
      </c>
      <c r="D18">
        <v>166</v>
      </c>
      <c r="E18">
        <v>48</v>
      </c>
      <c r="F18">
        <v>49</v>
      </c>
      <c r="H18" s="15" t="s">
        <v>104</v>
      </c>
    </row>
    <row r="19" spans="2:32" ht="13.15" x14ac:dyDescent="0.4">
      <c r="B19" s="15" t="s">
        <v>2</v>
      </c>
      <c r="D19">
        <v>84</v>
      </c>
      <c r="E19">
        <v>45</v>
      </c>
      <c r="F19">
        <v>53</v>
      </c>
      <c r="H19" s="15" t="s">
        <v>171</v>
      </c>
      <c r="AF19" s="5"/>
    </row>
    <row r="20" spans="2:32" ht="13.15" x14ac:dyDescent="0.4">
      <c r="B20" s="1"/>
    </row>
    <row r="21" spans="2:32" ht="13.15" x14ac:dyDescent="0.4">
      <c r="B21" s="1"/>
      <c r="D21">
        <f t="shared" ref="D21:F21" si="0">SUM(D15:D20)</f>
        <v>661</v>
      </c>
      <c r="E21">
        <f t="shared" si="0"/>
        <v>376</v>
      </c>
      <c r="F21">
        <f t="shared" si="0"/>
        <v>306</v>
      </c>
      <c r="H21" s="5"/>
    </row>
    <row r="22" spans="2:32" ht="13.15" x14ac:dyDescent="0.4">
      <c r="B22" s="1"/>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tabSelected="1" workbookViewId="0">
      <pane ySplit="3" topLeftCell="A4" activePane="bottomLeft" state="frozen"/>
      <selection pane="bottomLeft" activeCell="X8" sqref="X8"/>
    </sheetView>
  </sheetViews>
  <sheetFormatPr defaultRowHeight="12.75" x14ac:dyDescent="0.35"/>
  <cols>
    <col min="4" max="14" width="5.796875" customWidth="1"/>
    <col min="15" max="15" width="1.59765625" customWidth="1"/>
    <col min="16" max="16" width="9.06640625" style="4"/>
  </cols>
  <sheetData>
    <row r="1" spans="1:16" ht="22.5" x14ac:dyDescent="0.6">
      <c r="B1" s="2" t="s">
        <v>93</v>
      </c>
    </row>
    <row r="2" spans="1:16" ht="22.5" x14ac:dyDescent="0.6">
      <c r="B2" s="2"/>
    </row>
    <row r="3" spans="1:16" s="3" customFormat="1" ht="13.15" x14ac:dyDescent="0.4">
      <c r="B3" s="19"/>
      <c r="D3" s="3" t="s">
        <v>7</v>
      </c>
      <c r="E3" s="3" t="s">
        <v>8</v>
      </c>
      <c r="F3" s="3" t="s">
        <v>9</v>
      </c>
      <c r="G3" s="3" t="s">
        <v>10</v>
      </c>
      <c r="H3" s="3" t="s">
        <v>17</v>
      </c>
      <c r="I3" s="3" t="s">
        <v>18</v>
      </c>
      <c r="J3" s="3" t="s">
        <v>11</v>
      </c>
      <c r="K3" s="3" t="s">
        <v>12</v>
      </c>
      <c r="L3" s="3" t="s">
        <v>13</v>
      </c>
      <c r="M3" s="3" t="s">
        <v>14</v>
      </c>
      <c r="N3" s="3" t="s">
        <v>57</v>
      </c>
      <c r="P3" s="20" t="s">
        <v>181</v>
      </c>
    </row>
    <row r="4" spans="1:16" s="3" customFormat="1" ht="13.15" x14ac:dyDescent="0.4">
      <c r="B4" s="19"/>
      <c r="P4" s="4"/>
    </row>
    <row r="5" spans="1:16" s="3" customFormat="1" ht="13.15" x14ac:dyDescent="0.4">
      <c r="B5" s="23" t="s">
        <v>98</v>
      </c>
      <c r="P5" s="4"/>
    </row>
    <row r="6" spans="1:16" s="3" customFormat="1" ht="13.15" x14ac:dyDescent="0.4">
      <c r="B6" s="19"/>
      <c r="P6" s="4"/>
    </row>
    <row r="7" spans="1:16" s="3" customFormat="1" x14ac:dyDescent="0.35">
      <c r="B7" s="21" t="s">
        <v>179</v>
      </c>
      <c r="D7" s="3">
        <v>200</v>
      </c>
      <c r="E7" s="3">
        <v>52</v>
      </c>
      <c r="F7" s="3">
        <v>74</v>
      </c>
      <c r="G7" s="3">
        <v>11</v>
      </c>
      <c r="H7" s="3">
        <v>17</v>
      </c>
      <c r="I7" s="3">
        <v>2</v>
      </c>
      <c r="J7" s="3">
        <v>6</v>
      </c>
      <c r="K7" s="3">
        <v>3</v>
      </c>
      <c r="L7" s="3">
        <v>0</v>
      </c>
      <c r="M7" s="3">
        <v>0</v>
      </c>
      <c r="N7" s="3">
        <v>2</v>
      </c>
      <c r="P7" s="20" t="s">
        <v>182</v>
      </c>
    </row>
    <row r="8" spans="1:16" s="3" customFormat="1" x14ac:dyDescent="0.35">
      <c r="B8" s="21" t="s">
        <v>180</v>
      </c>
      <c r="D8" s="3">
        <v>400</v>
      </c>
      <c r="E8" s="3">
        <v>104</v>
      </c>
      <c r="F8" s="3">
        <v>104</v>
      </c>
      <c r="G8" s="3">
        <v>42</v>
      </c>
      <c r="H8" s="3">
        <v>20</v>
      </c>
      <c r="I8" s="3">
        <v>5</v>
      </c>
      <c r="J8" s="3">
        <v>8</v>
      </c>
      <c r="K8" s="3">
        <v>3</v>
      </c>
      <c r="L8" s="3">
        <v>1</v>
      </c>
      <c r="M8" s="3">
        <v>2</v>
      </c>
      <c r="N8" s="3">
        <v>3</v>
      </c>
      <c r="P8" s="20" t="s">
        <v>183</v>
      </c>
    </row>
    <row r="9" spans="1:16" s="3" customFormat="1" ht="13.15" x14ac:dyDescent="0.4">
      <c r="B9" s="19"/>
      <c r="P9" s="4"/>
    </row>
    <row r="10" spans="1:16" s="3" customFormat="1" ht="13.15" x14ac:dyDescent="0.4">
      <c r="B10" s="19"/>
      <c r="D10" s="20" t="s">
        <v>185</v>
      </c>
      <c r="P10" s="4"/>
    </row>
    <row r="11" spans="1:16" s="3" customFormat="1" ht="13.15" x14ac:dyDescent="0.4">
      <c r="B11" s="19"/>
      <c r="D11" s="15" t="s">
        <v>184</v>
      </c>
      <c r="P11" s="4"/>
    </row>
    <row r="12" spans="1:16" s="3" customFormat="1" ht="13.15" x14ac:dyDescent="0.4">
      <c r="B12" s="19"/>
      <c r="D12" s="15" t="s">
        <v>194</v>
      </c>
      <c r="P12" s="4"/>
    </row>
    <row r="13" spans="1:16" ht="13.15" x14ac:dyDescent="0.4">
      <c r="B13" s="1"/>
    </row>
    <row r="14" spans="1:16" ht="13.15" x14ac:dyDescent="0.4">
      <c r="A14" s="15" t="s">
        <v>89</v>
      </c>
      <c r="B14" s="1"/>
    </row>
    <row r="15" spans="1:16" ht="13.15" x14ac:dyDescent="0.4">
      <c r="A15" s="15"/>
      <c r="B15" s="1"/>
    </row>
    <row r="16" spans="1:16" x14ac:dyDescent="0.35">
      <c r="A16" s="4">
        <v>1</v>
      </c>
      <c r="B16" s="15" t="s">
        <v>58</v>
      </c>
      <c r="D16">
        <v>105</v>
      </c>
      <c r="E16">
        <v>28</v>
      </c>
      <c r="F16">
        <v>12</v>
      </c>
      <c r="G16">
        <v>0</v>
      </c>
      <c r="H16">
        <v>0</v>
      </c>
      <c r="I16">
        <v>0</v>
      </c>
      <c r="J16">
        <v>0</v>
      </c>
      <c r="K16">
        <v>0</v>
      </c>
      <c r="L16">
        <v>0</v>
      </c>
      <c r="M16">
        <v>0</v>
      </c>
      <c r="N16">
        <v>0</v>
      </c>
      <c r="P16" s="20" t="s">
        <v>116</v>
      </c>
    </row>
    <row r="17" spans="1:16" x14ac:dyDescent="0.35">
      <c r="A17" s="4">
        <v>2</v>
      </c>
      <c r="B17" s="15" t="s">
        <v>2</v>
      </c>
      <c r="D17">
        <v>165</v>
      </c>
      <c r="E17">
        <v>34</v>
      </c>
      <c r="F17">
        <v>49</v>
      </c>
      <c r="G17">
        <v>0</v>
      </c>
      <c r="H17">
        <v>0</v>
      </c>
      <c r="I17">
        <v>0</v>
      </c>
      <c r="J17">
        <v>6</v>
      </c>
      <c r="K17">
        <v>0</v>
      </c>
      <c r="L17">
        <v>0</v>
      </c>
      <c r="M17">
        <v>0</v>
      </c>
      <c r="N17">
        <v>1</v>
      </c>
      <c r="P17" s="20" t="s">
        <v>186</v>
      </c>
    </row>
    <row r="18" spans="1:16" x14ac:dyDescent="0.35">
      <c r="A18" s="4">
        <v>3</v>
      </c>
      <c r="B18" s="15" t="s">
        <v>1</v>
      </c>
      <c r="D18">
        <v>173</v>
      </c>
      <c r="E18">
        <v>13</v>
      </c>
      <c r="F18">
        <v>42</v>
      </c>
      <c r="G18">
        <v>11</v>
      </c>
      <c r="H18">
        <v>17</v>
      </c>
      <c r="I18">
        <v>2</v>
      </c>
      <c r="J18">
        <v>2</v>
      </c>
      <c r="K18">
        <v>0</v>
      </c>
      <c r="L18">
        <v>0</v>
      </c>
      <c r="M18">
        <v>0</v>
      </c>
      <c r="N18">
        <v>1</v>
      </c>
      <c r="P18" s="20" t="s">
        <v>161</v>
      </c>
    </row>
    <row r="19" spans="1:16" x14ac:dyDescent="0.35">
      <c r="A19" s="4">
        <v>4</v>
      </c>
      <c r="B19" s="15" t="s">
        <v>3</v>
      </c>
      <c r="D19">
        <v>199</v>
      </c>
      <c r="E19">
        <v>52</v>
      </c>
      <c r="F19">
        <v>73</v>
      </c>
      <c r="G19">
        <v>0</v>
      </c>
      <c r="H19">
        <v>0</v>
      </c>
      <c r="I19">
        <v>0</v>
      </c>
      <c r="J19">
        <v>4</v>
      </c>
      <c r="K19">
        <v>3</v>
      </c>
      <c r="L19">
        <v>0</v>
      </c>
      <c r="M19">
        <v>0</v>
      </c>
      <c r="N19">
        <v>2</v>
      </c>
      <c r="P19" s="20" t="s">
        <v>190</v>
      </c>
    </row>
    <row r="20" spans="1:16" x14ac:dyDescent="0.35">
      <c r="A20" s="4">
        <v>5</v>
      </c>
      <c r="B20" s="15" t="s">
        <v>61</v>
      </c>
      <c r="D20" s="17">
        <v>388</v>
      </c>
      <c r="E20" s="17">
        <v>16</v>
      </c>
      <c r="F20" s="17">
        <v>62</v>
      </c>
      <c r="G20" s="17">
        <v>32</v>
      </c>
      <c r="H20" s="17">
        <v>8</v>
      </c>
      <c r="I20" s="17">
        <v>2</v>
      </c>
      <c r="J20" s="17">
        <v>2</v>
      </c>
      <c r="K20">
        <v>0</v>
      </c>
      <c r="L20">
        <v>0</v>
      </c>
      <c r="M20">
        <v>0</v>
      </c>
      <c r="N20">
        <v>0</v>
      </c>
      <c r="P20" s="20" t="s">
        <v>187</v>
      </c>
    </row>
    <row r="21" spans="1:16" x14ac:dyDescent="0.35">
      <c r="A21" s="4">
        <v>6</v>
      </c>
      <c r="B21" s="15" t="s">
        <v>59</v>
      </c>
      <c r="D21">
        <v>386</v>
      </c>
      <c r="E21">
        <v>60</v>
      </c>
      <c r="F21">
        <v>94</v>
      </c>
      <c r="G21">
        <v>40</v>
      </c>
      <c r="H21">
        <v>8</v>
      </c>
      <c r="I21">
        <v>2</v>
      </c>
      <c r="J21">
        <v>6</v>
      </c>
      <c r="K21">
        <v>0</v>
      </c>
      <c r="L21">
        <v>0</v>
      </c>
      <c r="M21">
        <v>0</v>
      </c>
      <c r="N21">
        <v>0</v>
      </c>
      <c r="P21" s="20" t="s">
        <v>188</v>
      </c>
    </row>
    <row r="22" spans="1:16" x14ac:dyDescent="0.35">
      <c r="A22" s="4">
        <v>7</v>
      </c>
      <c r="B22" s="15" t="s">
        <v>60</v>
      </c>
      <c r="D22">
        <v>345</v>
      </c>
      <c r="E22">
        <v>92</v>
      </c>
      <c r="F22">
        <v>101</v>
      </c>
      <c r="G22">
        <v>24</v>
      </c>
      <c r="H22">
        <v>0</v>
      </c>
      <c r="I22">
        <v>0</v>
      </c>
      <c r="J22">
        <v>4</v>
      </c>
      <c r="K22">
        <v>0</v>
      </c>
      <c r="L22">
        <v>1</v>
      </c>
      <c r="M22">
        <v>2</v>
      </c>
      <c r="N22">
        <v>0</v>
      </c>
      <c r="P22" s="20" t="s">
        <v>189</v>
      </c>
    </row>
    <row r="23" spans="1:16" x14ac:dyDescent="0.35">
      <c r="A23" s="4">
        <v>8</v>
      </c>
      <c r="B23" s="15" t="s">
        <v>62</v>
      </c>
      <c r="D23" s="16">
        <v>355</v>
      </c>
      <c r="E23">
        <v>24</v>
      </c>
      <c r="F23">
        <v>68</v>
      </c>
      <c r="G23">
        <v>0</v>
      </c>
      <c r="H23">
        <v>0</v>
      </c>
      <c r="I23">
        <v>0</v>
      </c>
      <c r="J23">
        <v>4</v>
      </c>
      <c r="K23">
        <v>3</v>
      </c>
      <c r="L23">
        <v>0</v>
      </c>
      <c r="M23">
        <v>0</v>
      </c>
      <c r="N23">
        <v>2</v>
      </c>
      <c r="P23" s="20" t="s">
        <v>190</v>
      </c>
    </row>
    <row r="24" spans="1:16" x14ac:dyDescent="0.35">
      <c r="A24" s="4"/>
      <c r="B24" s="15"/>
    </row>
    <row r="25" spans="1:16" ht="13.15" x14ac:dyDescent="0.4">
      <c r="A25" s="4"/>
      <c r="B25" s="1"/>
      <c r="D25">
        <f t="shared" ref="D25:I25" si="0">SUM(D16:D24)</f>
        <v>2116</v>
      </c>
      <c r="E25">
        <f t="shared" si="0"/>
        <v>319</v>
      </c>
      <c r="F25">
        <f t="shared" si="0"/>
        <v>501</v>
      </c>
      <c r="G25">
        <f t="shared" si="0"/>
        <v>107</v>
      </c>
      <c r="H25">
        <f t="shared" si="0"/>
        <v>33</v>
      </c>
      <c r="I25">
        <f t="shared" si="0"/>
        <v>6</v>
      </c>
      <c r="J25">
        <f t="shared" ref="J25:N25" si="1">SUM(J16:J23)</f>
        <v>28</v>
      </c>
      <c r="K25">
        <f t="shared" si="1"/>
        <v>6</v>
      </c>
      <c r="L25">
        <f t="shared" si="1"/>
        <v>1</v>
      </c>
      <c r="M25">
        <f t="shared" si="1"/>
        <v>2</v>
      </c>
      <c r="N25">
        <f t="shared" si="1"/>
        <v>6</v>
      </c>
      <c r="O25" s="5"/>
    </row>
    <row r="26" spans="1:16" ht="13.15" x14ac:dyDescent="0.4">
      <c r="A26" s="4"/>
      <c r="B26" s="1"/>
      <c r="O26" s="5"/>
    </row>
    <row r="27" spans="1:16" x14ac:dyDescent="0.35">
      <c r="D27" s="15" t="s">
        <v>192</v>
      </c>
    </row>
    <row r="28" spans="1:16" x14ac:dyDescent="0.35">
      <c r="D28" t="s">
        <v>134</v>
      </c>
    </row>
    <row r="29" spans="1:16" x14ac:dyDescent="0.35">
      <c r="D29" s="15" t="s">
        <v>193</v>
      </c>
    </row>
    <row r="30" spans="1:16" x14ac:dyDescent="0.35">
      <c r="D30" t="s">
        <v>176</v>
      </c>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C0ADD-9F1E-4915-92CD-FCD21CC00AB2}">
  <dimension ref="A1:Z48"/>
  <sheetViews>
    <sheetView workbookViewId="0">
      <pane ySplit="4" topLeftCell="A5" activePane="bottomLeft" state="frozen"/>
      <selection pane="bottomLeft" activeCell="D48" sqref="D48"/>
    </sheetView>
  </sheetViews>
  <sheetFormatPr defaultRowHeight="12.75" x14ac:dyDescent="0.35"/>
  <cols>
    <col min="4" max="24" width="5.796875" customWidth="1"/>
    <col min="25" max="25" width="1.59765625" customWidth="1"/>
    <col min="26" max="26" width="8.86328125" style="4"/>
  </cols>
  <sheetData>
    <row r="1" spans="2:26" ht="22.5" x14ac:dyDescent="0.6">
      <c r="B1" s="2" t="s">
        <v>94</v>
      </c>
    </row>
    <row r="2" spans="2:26" ht="22.5" x14ac:dyDescent="0.6">
      <c r="B2" s="2"/>
    </row>
    <row r="3" spans="2:26" ht="13.15" x14ac:dyDescent="0.4">
      <c r="B3" s="5"/>
    </row>
    <row r="4" spans="2:26" s="3" customFormat="1" ht="13.15" x14ac:dyDescent="0.4">
      <c r="B4" s="19"/>
      <c r="D4" s="3" t="s">
        <v>7</v>
      </c>
      <c r="E4" s="3" t="s">
        <v>8</v>
      </c>
      <c r="F4" s="3" t="s">
        <v>9</v>
      </c>
      <c r="G4" s="3" t="s">
        <v>10</v>
      </c>
      <c r="H4" s="3" t="s">
        <v>17</v>
      </c>
      <c r="I4" s="3" t="s">
        <v>18</v>
      </c>
      <c r="J4" s="3" t="s">
        <v>39</v>
      </c>
      <c r="K4" s="3" t="s">
        <v>40</v>
      </c>
      <c r="L4" s="21" t="s">
        <v>11</v>
      </c>
      <c r="M4" s="3" t="s">
        <v>12</v>
      </c>
      <c r="N4" s="3" t="s">
        <v>13</v>
      </c>
      <c r="O4" s="3" t="s">
        <v>14</v>
      </c>
      <c r="P4" s="3" t="s">
        <v>29</v>
      </c>
      <c r="Q4" s="3" t="s">
        <v>42</v>
      </c>
      <c r="R4" s="3" t="s">
        <v>15</v>
      </c>
      <c r="S4" s="3" t="s">
        <v>16</v>
      </c>
      <c r="T4" s="3" t="s">
        <v>47</v>
      </c>
      <c r="U4" s="3" t="s">
        <v>43</v>
      </c>
      <c r="V4" s="3" t="s">
        <v>55</v>
      </c>
      <c r="W4" s="3" t="s">
        <v>37</v>
      </c>
      <c r="X4" s="3" t="s">
        <v>38</v>
      </c>
      <c r="Z4" s="4" t="s">
        <v>111</v>
      </c>
    </row>
    <row r="5" spans="2:26" s="3" customFormat="1" ht="13.15" x14ac:dyDescent="0.4">
      <c r="B5" s="19"/>
      <c r="Z5" s="4"/>
    </row>
    <row r="6" spans="2:26" ht="13.15" x14ac:dyDescent="0.4">
      <c r="B6" s="5" t="s">
        <v>98</v>
      </c>
    </row>
    <row r="7" spans="2:26" s="3" customFormat="1" ht="13.15" x14ac:dyDescent="0.4">
      <c r="B7" s="19"/>
      <c r="Z7" s="4"/>
    </row>
    <row r="8" spans="2:26" s="3" customFormat="1" x14ac:dyDescent="0.35">
      <c r="B8" s="21" t="s">
        <v>105</v>
      </c>
      <c r="D8" s="3">
        <v>205</v>
      </c>
      <c r="E8" s="3">
        <v>55</v>
      </c>
      <c r="F8" s="3">
        <v>73</v>
      </c>
      <c r="G8" s="3">
        <v>9</v>
      </c>
      <c r="H8" s="3">
        <v>8</v>
      </c>
      <c r="I8" s="3">
        <v>4</v>
      </c>
      <c r="J8" s="3">
        <v>0</v>
      </c>
      <c r="K8" s="3">
        <v>0</v>
      </c>
      <c r="L8" s="3">
        <v>0</v>
      </c>
      <c r="M8" s="3">
        <v>1</v>
      </c>
      <c r="N8" s="3">
        <v>3</v>
      </c>
      <c r="O8" s="3">
        <v>3</v>
      </c>
      <c r="P8" s="3">
        <v>4</v>
      </c>
      <c r="Q8" s="3">
        <v>0</v>
      </c>
      <c r="R8" s="3">
        <v>1</v>
      </c>
      <c r="S8" s="3">
        <v>0</v>
      </c>
      <c r="T8" s="3">
        <v>0</v>
      </c>
      <c r="U8" s="3">
        <v>0</v>
      </c>
      <c r="V8" s="3">
        <v>0</v>
      </c>
      <c r="W8" s="3">
        <v>1</v>
      </c>
      <c r="X8" s="3">
        <v>0</v>
      </c>
      <c r="Z8" s="4" t="s">
        <v>112</v>
      </c>
    </row>
    <row r="9" spans="2:26" s="3" customFormat="1" x14ac:dyDescent="0.35">
      <c r="B9" s="21" t="s">
        <v>107</v>
      </c>
      <c r="D9" s="3">
        <v>128</v>
      </c>
      <c r="E9" s="3">
        <v>61</v>
      </c>
      <c r="F9" s="3">
        <v>81</v>
      </c>
      <c r="G9" s="3">
        <v>9</v>
      </c>
      <c r="H9" s="3">
        <v>8</v>
      </c>
      <c r="I9" s="3">
        <v>4</v>
      </c>
      <c r="J9" s="3">
        <f t="shared" ref="J9" si="0">J10-J8</f>
        <v>10</v>
      </c>
      <c r="K9" s="3">
        <f>K10-K8</f>
        <v>18</v>
      </c>
      <c r="L9" s="3">
        <f>L10-L8</f>
        <v>2</v>
      </c>
      <c r="M9" s="21">
        <f t="shared" ref="M9:W9" si="1">M10-M8</f>
        <v>1</v>
      </c>
      <c r="N9" s="21">
        <f t="shared" si="1"/>
        <v>0</v>
      </c>
      <c r="O9" s="21">
        <f t="shared" si="1"/>
        <v>5</v>
      </c>
      <c r="P9" s="21">
        <f t="shared" si="1"/>
        <v>2</v>
      </c>
      <c r="Q9" s="21">
        <f t="shared" si="1"/>
        <v>0</v>
      </c>
      <c r="R9" s="21">
        <f t="shared" si="1"/>
        <v>1</v>
      </c>
      <c r="S9" s="21">
        <f t="shared" si="1"/>
        <v>2</v>
      </c>
      <c r="T9" s="21">
        <f t="shared" si="1"/>
        <v>1</v>
      </c>
      <c r="U9" s="21">
        <f t="shared" si="1"/>
        <v>0</v>
      </c>
      <c r="V9" s="21">
        <f t="shared" si="1"/>
        <v>0</v>
      </c>
      <c r="W9" s="21">
        <f t="shared" si="1"/>
        <v>0</v>
      </c>
      <c r="X9" s="21">
        <f>X10-X8</f>
        <v>1</v>
      </c>
      <c r="Y9" s="21"/>
      <c r="Z9" s="4" t="s">
        <v>113</v>
      </c>
    </row>
    <row r="10" spans="2:26" s="3" customFormat="1" x14ac:dyDescent="0.35">
      <c r="B10" s="21" t="s">
        <v>106</v>
      </c>
      <c r="D10" s="3">
        <v>303</v>
      </c>
      <c r="E10" s="3">
        <v>111</v>
      </c>
      <c r="F10" s="3">
        <v>156</v>
      </c>
      <c r="G10" s="3">
        <v>9</v>
      </c>
      <c r="H10" s="3">
        <v>8</v>
      </c>
      <c r="I10" s="3">
        <v>4</v>
      </c>
      <c r="J10" s="3">
        <v>10</v>
      </c>
      <c r="K10" s="3">
        <v>18</v>
      </c>
      <c r="L10" s="3">
        <v>2</v>
      </c>
      <c r="M10" s="3">
        <v>2</v>
      </c>
      <c r="N10" s="3">
        <v>3</v>
      </c>
      <c r="O10" s="3">
        <v>8</v>
      </c>
      <c r="P10" s="3">
        <v>6</v>
      </c>
      <c r="Q10" s="3">
        <v>0</v>
      </c>
      <c r="R10" s="3">
        <v>2</v>
      </c>
      <c r="S10" s="3">
        <v>2</v>
      </c>
      <c r="T10" s="3">
        <v>1</v>
      </c>
      <c r="U10" s="3">
        <v>0</v>
      </c>
      <c r="V10" s="3">
        <v>0</v>
      </c>
      <c r="W10" s="3">
        <v>1</v>
      </c>
      <c r="X10" s="21">
        <v>1</v>
      </c>
      <c r="Y10" s="21"/>
      <c r="Z10" s="4" t="s">
        <v>114</v>
      </c>
    </row>
    <row r="11" spans="2:26" s="3" customFormat="1" x14ac:dyDescent="0.35">
      <c r="B11" s="21" t="s">
        <v>110</v>
      </c>
      <c r="D11" s="3">
        <v>375</v>
      </c>
      <c r="E11" s="3">
        <v>166</v>
      </c>
      <c r="F11" s="3">
        <v>188</v>
      </c>
      <c r="G11" s="3">
        <v>46</v>
      </c>
      <c r="H11" s="3">
        <v>24</v>
      </c>
      <c r="I11" s="3">
        <v>4</v>
      </c>
      <c r="J11" s="3">
        <v>0</v>
      </c>
      <c r="K11" s="3">
        <v>0</v>
      </c>
      <c r="L11" s="3">
        <v>0</v>
      </c>
      <c r="M11" s="3">
        <v>4</v>
      </c>
      <c r="N11" s="3">
        <v>4</v>
      </c>
      <c r="O11" s="3">
        <v>1</v>
      </c>
      <c r="P11" s="3">
        <v>16</v>
      </c>
      <c r="Q11" s="3">
        <v>12</v>
      </c>
      <c r="R11" s="3">
        <v>2</v>
      </c>
      <c r="S11" s="3">
        <v>0</v>
      </c>
      <c r="T11" s="3">
        <v>0</v>
      </c>
      <c r="U11" s="3">
        <v>13</v>
      </c>
      <c r="V11" s="3">
        <v>1</v>
      </c>
      <c r="W11" s="3">
        <v>0</v>
      </c>
      <c r="X11" s="21">
        <v>0</v>
      </c>
      <c r="Y11" s="21"/>
      <c r="Z11" s="4" t="s">
        <v>115</v>
      </c>
    </row>
    <row r="12" spans="2:26" s="3" customFormat="1" x14ac:dyDescent="0.35">
      <c r="B12" s="21"/>
      <c r="X12" s="21"/>
      <c r="Y12" s="21"/>
      <c r="Z12" s="4"/>
    </row>
    <row r="13" spans="2:26" s="3" customFormat="1" x14ac:dyDescent="0.35">
      <c r="B13" s="21"/>
      <c r="D13" s="15" t="s">
        <v>108</v>
      </c>
      <c r="X13" s="21"/>
      <c r="Y13" s="21"/>
      <c r="Z13" s="4"/>
    </row>
    <row r="14" spans="2:26" s="3" customFormat="1" x14ac:dyDescent="0.35">
      <c r="B14" s="21"/>
      <c r="D14" s="15" t="s">
        <v>109</v>
      </c>
      <c r="X14" s="21"/>
      <c r="Y14" s="21"/>
      <c r="Z14" s="4"/>
    </row>
    <row r="15" spans="2:26" s="3" customFormat="1" x14ac:dyDescent="0.35">
      <c r="B15" s="21"/>
      <c r="D15" s="15" t="s">
        <v>133</v>
      </c>
      <c r="X15" s="21"/>
      <c r="Y15" s="21"/>
      <c r="Z15" s="4"/>
    </row>
    <row r="16" spans="2:26" s="3" customFormat="1" ht="13.15" x14ac:dyDescent="0.4">
      <c r="B16" s="19"/>
      <c r="Z16" s="4"/>
    </row>
    <row r="17" spans="1:26" ht="13.15" x14ac:dyDescent="0.4">
      <c r="B17" s="5" t="s">
        <v>99</v>
      </c>
    </row>
    <row r="19" spans="1:26" x14ac:dyDescent="0.35">
      <c r="A19" s="15" t="s">
        <v>88</v>
      </c>
    </row>
    <row r="21" spans="1:26" x14ac:dyDescent="0.35">
      <c r="A21" s="4">
        <v>1</v>
      </c>
      <c r="B21" t="s">
        <v>0</v>
      </c>
      <c r="D21">
        <v>17</v>
      </c>
      <c r="E21">
        <v>20</v>
      </c>
      <c r="F21">
        <v>18</v>
      </c>
      <c r="G21">
        <v>0</v>
      </c>
      <c r="H21">
        <v>0</v>
      </c>
      <c r="I21">
        <v>0</v>
      </c>
      <c r="J21">
        <v>0</v>
      </c>
      <c r="K21">
        <v>0</v>
      </c>
      <c r="L21" s="13">
        <v>0</v>
      </c>
      <c r="M21">
        <v>0</v>
      </c>
      <c r="N21">
        <v>0</v>
      </c>
      <c r="O21">
        <v>0</v>
      </c>
      <c r="P21">
        <v>0</v>
      </c>
      <c r="Q21">
        <v>0</v>
      </c>
      <c r="R21">
        <v>0</v>
      </c>
      <c r="S21">
        <v>0</v>
      </c>
      <c r="T21">
        <v>0</v>
      </c>
      <c r="U21">
        <v>0</v>
      </c>
      <c r="V21">
        <v>0</v>
      </c>
      <c r="W21">
        <v>0</v>
      </c>
      <c r="X21">
        <v>0</v>
      </c>
      <c r="Z21" s="4" t="s">
        <v>116</v>
      </c>
    </row>
    <row r="22" spans="1:26" x14ac:dyDescent="0.35">
      <c r="A22" s="4">
        <v>2</v>
      </c>
      <c r="B22" t="s">
        <v>1</v>
      </c>
      <c r="D22">
        <v>39</v>
      </c>
      <c r="E22">
        <v>9</v>
      </c>
      <c r="F22">
        <v>17</v>
      </c>
      <c r="G22">
        <v>4</v>
      </c>
      <c r="H22">
        <v>6</v>
      </c>
      <c r="I22">
        <v>2</v>
      </c>
      <c r="J22">
        <v>0</v>
      </c>
      <c r="K22">
        <v>0</v>
      </c>
      <c r="L22" s="13">
        <v>0</v>
      </c>
      <c r="M22">
        <v>0</v>
      </c>
      <c r="N22">
        <v>0</v>
      </c>
      <c r="O22">
        <v>0</v>
      </c>
      <c r="P22">
        <v>2</v>
      </c>
      <c r="Q22">
        <v>0</v>
      </c>
      <c r="R22">
        <v>1</v>
      </c>
      <c r="S22">
        <v>0</v>
      </c>
      <c r="T22">
        <v>0</v>
      </c>
      <c r="U22">
        <v>0</v>
      </c>
      <c r="V22">
        <v>0</v>
      </c>
      <c r="W22">
        <v>0</v>
      </c>
      <c r="X22">
        <v>0</v>
      </c>
      <c r="Z22" s="4" t="s">
        <v>117</v>
      </c>
    </row>
    <row r="23" spans="1:26" x14ac:dyDescent="0.35">
      <c r="A23" s="4">
        <v>3</v>
      </c>
      <c r="B23" t="s">
        <v>2</v>
      </c>
      <c r="D23">
        <v>168</v>
      </c>
      <c r="E23">
        <v>50</v>
      </c>
      <c r="F23">
        <v>44</v>
      </c>
      <c r="G23">
        <v>0</v>
      </c>
      <c r="H23">
        <v>0</v>
      </c>
      <c r="I23">
        <v>0</v>
      </c>
      <c r="J23">
        <v>0</v>
      </c>
      <c r="K23">
        <v>0</v>
      </c>
      <c r="L23" s="13">
        <v>0</v>
      </c>
      <c r="M23">
        <v>0</v>
      </c>
      <c r="N23">
        <v>4</v>
      </c>
      <c r="O23">
        <v>0</v>
      </c>
      <c r="P23">
        <v>2</v>
      </c>
      <c r="Q23">
        <v>0</v>
      </c>
      <c r="R23">
        <v>1</v>
      </c>
      <c r="S23">
        <v>0</v>
      </c>
      <c r="T23">
        <v>0</v>
      </c>
      <c r="U23">
        <v>0</v>
      </c>
      <c r="V23">
        <v>0</v>
      </c>
      <c r="W23">
        <v>0</v>
      </c>
      <c r="X23">
        <v>0</v>
      </c>
      <c r="Z23" s="4" t="s">
        <v>118</v>
      </c>
    </row>
    <row r="24" spans="1:26" x14ac:dyDescent="0.35">
      <c r="A24" s="10">
        <v>4</v>
      </c>
      <c r="B24" s="11" t="s">
        <v>45</v>
      </c>
      <c r="C24" s="11"/>
      <c r="D24" s="12">
        <v>204</v>
      </c>
      <c r="E24" s="12">
        <v>52</v>
      </c>
      <c r="F24" s="12">
        <v>72</v>
      </c>
      <c r="G24" s="13">
        <v>0</v>
      </c>
      <c r="H24" s="13">
        <v>0</v>
      </c>
      <c r="I24" s="13">
        <v>0</v>
      </c>
      <c r="J24" s="13">
        <v>0</v>
      </c>
      <c r="K24" s="13">
        <v>0</v>
      </c>
      <c r="L24" s="13">
        <v>0</v>
      </c>
      <c r="M24" s="12">
        <v>1</v>
      </c>
      <c r="N24" s="12">
        <v>2</v>
      </c>
      <c r="O24" s="12">
        <v>2</v>
      </c>
      <c r="P24" s="12">
        <v>4</v>
      </c>
      <c r="Q24" s="13">
        <v>0</v>
      </c>
      <c r="R24" s="13">
        <v>0</v>
      </c>
      <c r="S24" s="13">
        <v>0</v>
      </c>
      <c r="T24" s="13">
        <v>0</v>
      </c>
      <c r="U24" s="13">
        <v>0</v>
      </c>
      <c r="V24" s="13">
        <v>0</v>
      </c>
      <c r="W24" s="13">
        <v>0</v>
      </c>
      <c r="X24" s="13">
        <v>0</v>
      </c>
      <c r="Y24" s="13"/>
      <c r="Z24" s="4" t="s">
        <v>119</v>
      </c>
    </row>
    <row r="25" spans="1:26" x14ac:dyDescent="0.35">
      <c r="A25" s="10">
        <v>5</v>
      </c>
      <c r="B25" s="14" t="s">
        <v>44</v>
      </c>
      <c r="C25" s="11"/>
      <c r="D25" s="12">
        <v>194</v>
      </c>
      <c r="E25" s="12">
        <v>52</v>
      </c>
      <c r="F25" s="12">
        <v>70</v>
      </c>
      <c r="G25" s="12">
        <v>7</v>
      </c>
      <c r="H25" s="12">
        <v>1</v>
      </c>
      <c r="I25" s="13">
        <v>0</v>
      </c>
      <c r="J25" s="13">
        <v>0</v>
      </c>
      <c r="K25" s="13">
        <v>0</v>
      </c>
      <c r="L25" s="13">
        <v>0</v>
      </c>
      <c r="M25" s="12">
        <v>1</v>
      </c>
      <c r="N25" s="12">
        <v>3</v>
      </c>
      <c r="O25" s="12">
        <v>3</v>
      </c>
      <c r="P25" s="12">
        <v>4</v>
      </c>
      <c r="Q25" s="13">
        <v>0</v>
      </c>
      <c r="R25" s="12">
        <v>1</v>
      </c>
      <c r="S25" s="13">
        <v>0</v>
      </c>
      <c r="T25" s="13">
        <v>0</v>
      </c>
      <c r="U25" s="13">
        <v>0</v>
      </c>
      <c r="V25" s="13">
        <v>0</v>
      </c>
      <c r="W25" s="12">
        <v>1</v>
      </c>
      <c r="X25" s="13">
        <v>0</v>
      </c>
      <c r="Y25" s="13"/>
      <c r="Z25" s="4" t="s">
        <v>120</v>
      </c>
    </row>
    <row r="26" spans="1:26" x14ac:dyDescent="0.35">
      <c r="A26" s="4">
        <v>6</v>
      </c>
      <c r="B26" t="s">
        <v>3</v>
      </c>
      <c r="D26">
        <v>174</v>
      </c>
      <c r="E26">
        <v>48</v>
      </c>
      <c r="F26">
        <v>60</v>
      </c>
      <c r="G26">
        <v>0</v>
      </c>
      <c r="H26">
        <v>0</v>
      </c>
      <c r="I26">
        <v>0</v>
      </c>
      <c r="J26">
        <v>0</v>
      </c>
      <c r="K26">
        <v>0</v>
      </c>
      <c r="L26" s="13">
        <v>0</v>
      </c>
      <c r="M26">
        <v>1</v>
      </c>
      <c r="N26">
        <v>3</v>
      </c>
      <c r="O26">
        <v>0</v>
      </c>
      <c r="P26">
        <v>4</v>
      </c>
      <c r="Q26">
        <v>0</v>
      </c>
      <c r="R26">
        <v>1</v>
      </c>
      <c r="S26">
        <v>0</v>
      </c>
      <c r="T26">
        <v>0</v>
      </c>
      <c r="U26">
        <v>0</v>
      </c>
      <c r="V26">
        <v>0</v>
      </c>
      <c r="W26">
        <v>0</v>
      </c>
      <c r="X26">
        <v>0</v>
      </c>
      <c r="Z26" s="4" t="s">
        <v>121</v>
      </c>
    </row>
    <row r="27" spans="1:26" x14ac:dyDescent="0.35">
      <c r="A27" s="10">
        <v>7</v>
      </c>
      <c r="B27" s="11" t="s">
        <v>46</v>
      </c>
      <c r="C27" s="11"/>
      <c r="D27" s="12">
        <v>279</v>
      </c>
      <c r="E27" s="12">
        <v>82</v>
      </c>
      <c r="F27" s="12">
        <v>111</v>
      </c>
      <c r="G27" s="13">
        <v>0</v>
      </c>
      <c r="H27" s="13">
        <v>0</v>
      </c>
      <c r="I27" s="13">
        <v>0</v>
      </c>
      <c r="J27" s="13">
        <v>0</v>
      </c>
      <c r="K27" s="13">
        <v>0</v>
      </c>
      <c r="L27" s="13">
        <v>0</v>
      </c>
      <c r="M27" s="12">
        <v>1</v>
      </c>
      <c r="N27" s="12">
        <v>2</v>
      </c>
      <c r="O27" s="12">
        <v>2</v>
      </c>
      <c r="P27" s="12">
        <v>4</v>
      </c>
      <c r="Q27" s="13">
        <v>0</v>
      </c>
      <c r="R27" s="12">
        <v>2</v>
      </c>
      <c r="S27" s="13">
        <v>0</v>
      </c>
      <c r="T27" s="12">
        <v>1</v>
      </c>
      <c r="U27" s="13">
        <v>0</v>
      </c>
      <c r="V27" s="13">
        <v>0</v>
      </c>
      <c r="W27" s="12">
        <v>1</v>
      </c>
      <c r="X27" s="13">
        <v>0</v>
      </c>
      <c r="Y27" s="13"/>
      <c r="Z27" s="4" t="s">
        <v>122</v>
      </c>
    </row>
    <row r="28" spans="1:26" x14ac:dyDescent="0.35">
      <c r="A28" s="4">
        <v>8</v>
      </c>
      <c r="B28" t="s">
        <v>4</v>
      </c>
      <c r="D28" s="3">
        <v>299</v>
      </c>
      <c r="E28" s="3">
        <v>99</v>
      </c>
      <c r="F28" s="3">
        <v>138</v>
      </c>
      <c r="G28" s="3">
        <v>0</v>
      </c>
      <c r="H28" s="3">
        <v>0</v>
      </c>
      <c r="I28" s="3">
        <v>0</v>
      </c>
      <c r="J28" s="3">
        <v>0</v>
      </c>
      <c r="K28" s="3">
        <v>0</v>
      </c>
      <c r="L28" s="3">
        <v>1</v>
      </c>
      <c r="M28">
        <v>1</v>
      </c>
      <c r="N28">
        <v>3</v>
      </c>
      <c r="O28">
        <v>8</v>
      </c>
      <c r="P28">
        <v>6</v>
      </c>
      <c r="Q28">
        <v>0</v>
      </c>
      <c r="R28">
        <v>1</v>
      </c>
      <c r="S28">
        <v>0</v>
      </c>
      <c r="T28">
        <v>0</v>
      </c>
      <c r="U28">
        <v>0</v>
      </c>
      <c r="V28">
        <v>0</v>
      </c>
      <c r="W28">
        <v>0</v>
      </c>
      <c r="X28">
        <v>0</v>
      </c>
      <c r="Z28" s="4" t="s">
        <v>123</v>
      </c>
    </row>
    <row r="29" spans="1:26" x14ac:dyDescent="0.35">
      <c r="A29" s="4">
        <v>9</v>
      </c>
      <c r="B29" t="s">
        <v>30</v>
      </c>
      <c r="D29" s="3">
        <v>301</v>
      </c>
      <c r="E29" s="3">
        <v>109</v>
      </c>
      <c r="F29" s="3">
        <v>153</v>
      </c>
      <c r="G29" s="3">
        <v>0</v>
      </c>
      <c r="H29" s="3">
        <v>0</v>
      </c>
      <c r="I29" s="3">
        <v>0</v>
      </c>
      <c r="J29" s="3">
        <v>0</v>
      </c>
      <c r="K29" s="3">
        <v>0</v>
      </c>
      <c r="L29" s="3">
        <v>0</v>
      </c>
      <c r="M29">
        <v>2</v>
      </c>
      <c r="N29">
        <v>2</v>
      </c>
      <c r="O29">
        <v>8</v>
      </c>
      <c r="P29">
        <v>5</v>
      </c>
      <c r="Q29">
        <v>0</v>
      </c>
      <c r="R29">
        <v>2</v>
      </c>
      <c r="S29">
        <v>0</v>
      </c>
      <c r="T29">
        <v>0</v>
      </c>
      <c r="U29">
        <v>0</v>
      </c>
      <c r="V29">
        <v>0</v>
      </c>
      <c r="W29">
        <v>0</v>
      </c>
      <c r="X29">
        <v>0</v>
      </c>
      <c r="Z29" s="4" t="s">
        <v>124</v>
      </c>
    </row>
    <row r="30" spans="1:26" x14ac:dyDescent="0.35">
      <c r="A30" s="4">
        <v>10</v>
      </c>
      <c r="B30" t="s">
        <v>36</v>
      </c>
      <c r="D30" s="3">
        <v>290</v>
      </c>
      <c r="E30" s="3">
        <v>103</v>
      </c>
      <c r="F30" s="3">
        <v>140</v>
      </c>
      <c r="G30" s="3">
        <v>0</v>
      </c>
      <c r="H30" s="3">
        <v>0</v>
      </c>
      <c r="I30" s="3">
        <v>0</v>
      </c>
      <c r="J30" s="3">
        <v>0</v>
      </c>
      <c r="K30" s="3">
        <v>0</v>
      </c>
      <c r="L30" s="3">
        <v>1</v>
      </c>
      <c r="M30">
        <v>0</v>
      </c>
      <c r="N30">
        <v>0</v>
      </c>
      <c r="O30">
        <v>7</v>
      </c>
      <c r="P30">
        <v>5</v>
      </c>
      <c r="Q30">
        <v>0</v>
      </c>
      <c r="R30">
        <v>0</v>
      </c>
      <c r="S30">
        <v>0</v>
      </c>
      <c r="T30">
        <v>0</v>
      </c>
      <c r="U30">
        <v>0</v>
      </c>
      <c r="V30">
        <v>0</v>
      </c>
      <c r="W30">
        <v>1</v>
      </c>
      <c r="X30">
        <v>1</v>
      </c>
      <c r="Z30" s="4" t="s">
        <v>125</v>
      </c>
    </row>
    <row r="31" spans="1:26" x14ac:dyDescent="0.35">
      <c r="A31" s="10">
        <v>11</v>
      </c>
      <c r="B31" s="11" t="s">
        <v>48</v>
      </c>
      <c r="C31" s="11"/>
      <c r="D31" s="12">
        <v>297</v>
      </c>
      <c r="E31" s="12">
        <v>104</v>
      </c>
      <c r="F31" s="12">
        <v>135</v>
      </c>
      <c r="G31" s="13">
        <v>0</v>
      </c>
      <c r="H31" s="13">
        <v>0</v>
      </c>
      <c r="I31" s="13">
        <v>0</v>
      </c>
      <c r="J31" s="13">
        <v>0</v>
      </c>
      <c r="K31" s="13">
        <v>0</v>
      </c>
      <c r="L31" s="13">
        <v>2</v>
      </c>
      <c r="M31" s="13">
        <v>0</v>
      </c>
      <c r="N31" s="12">
        <v>2</v>
      </c>
      <c r="O31" s="13">
        <v>0</v>
      </c>
      <c r="P31" s="13">
        <v>0</v>
      </c>
      <c r="Q31" s="13">
        <v>0</v>
      </c>
      <c r="R31" s="12">
        <v>2</v>
      </c>
      <c r="S31" s="13">
        <v>0</v>
      </c>
      <c r="T31" s="13">
        <v>0</v>
      </c>
      <c r="U31" s="13">
        <v>0</v>
      </c>
      <c r="V31" s="13">
        <v>0</v>
      </c>
      <c r="W31" s="13">
        <v>0</v>
      </c>
      <c r="X31" s="13">
        <v>0</v>
      </c>
      <c r="Y31" s="13"/>
      <c r="Z31" s="4" t="s">
        <v>126</v>
      </c>
    </row>
    <row r="32" spans="1:26" x14ac:dyDescent="0.35">
      <c r="A32" s="4">
        <v>12</v>
      </c>
      <c r="B32" t="s">
        <v>5</v>
      </c>
      <c r="D32" s="3">
        <v>300</v>
      </c>
      <c r="E32" s="3">
        <v>92</v>
      </c>
      <c r="F32" s="3">
        <v>154</v>
      </c>
      <c r="G32" s="3">
        <v>0</v>
      </c>
      <c r="H32" s="3">
        <v>0</v>
      </c>
      <c r="I32" s="3">
        <v>0</v>
      </c>
      <c r="J32" s="3">
        <v>8</v>
      </c>
      <c r="K32" s="3">
        <v>16</v>
      </c>
      <c r="L32" s="3">
        <v>2</v>
      </c>
      <c r="M32">
        <v>2</v>
      </c>
      <c r="N32">
        <v>2</v>
      </c>
      <c r="O32">
        <v>8</v>
      </c>
      <c r="P32">
        <v>6</v>
      </c>
      <c r="Q32">
        <v>0</v>
      </c>
      <c r="R32">
        <v>2</v>
      </c>
      <c r="S32">
        <v>2</v>
      </c>
      <c r="T32">
        <v>1</v>
      </c>
      <c r="U32">
        <v>0</v>
      </c>
      <c r="V32">
        <v>0</v>
      </c>
      <c r="W32">
        <v>0</v>
      </c>
      <c r="X32">
        <v>0</v>
      </c>
      <c r="Z32" s="4" t="s">
        <v>127</v>
      </c>
    </row>
    <row r="33" spans="1:26" x14ac:dyDescent="0.35">
      <c r="A33" s="10">
        <v>13</v>
      </c>
      <c r="B33" s="11" t="s">
        <v>49</v>
      </c>
      <c r="C33" s="11"/>
      <c r="D33" s="12">
        <v>258</v>
      </c>
      <c r="E33" s="12">
        <v>149</v>
      </c>
      <c r="F33" s="12">
        <v>168</v>
      </c>
      <c r="G33" s="12">
        <v>41</v>
      </c>
      <c r="H33" s="12">
        <v>19</v>
      </c>
      <c r="I33" s="12">
        <v>1</v>
      </c>
      <c r="J33" s="13">
        <v>0</v>
      </c>
      <c r="K33" s="13">
        <v>0</v>
      </c>
      <c r="L33" s="13">
        <v>0</v>
      </c>
      <c r="M33" s="12">
        <v>1</v>
      </c>
      <c r="N33" s="12">
        <v>4</v>
      </c>
      <c r="O33" s="12">
        <v>1</v>
      </c>
      <c r="P33" s="12">
        <v>3</v>
      </c>
      <c r="Q33" s="12">
        <v>4</v>
      </c>
      <c r="R33" s="13">
        <v>2</v>
      </c>
      <c r="S33" s="13">
        <v>0</v>
      </c>
      <c r="T33" s="13">
        <v>0</v>
      </c>
      <c r="U33" s="13">
        <v>0</v>
      </c>
      <c r="V33" s="13">
        <v>0</v>
      </c>
      <c r="W33" s="13">
        <v>0</v>
      </c>
      <c r="X33" s="13">
        <v>0</v>
      </c>
      <c r="Y33" s="13"/>
      <c r="Z33" s="4" t="s">
        <v>128</v>
      </c>
    </row>
    <row r="34" spans="1:26" x14ac:dyDescent="0.35">
      <c r="A34" s="4">
        <v>14</v>
      </c>
      <c r="B34" t="s">
        <v>41</v>
      </c>
      <c r="D34" s="3">
        <v>363</v>
      </c>
      <c r="E34" s="3">
        <v>107</v>
      </c>
      <c r="F34" s="3">
        <v>169</v>
      </c>
      <c r="G34" s="3">
        <v>44</v>
      </c>
      <c r="H34" s="3">
        <v>8</v>
      </c>
      <c r="I34" s="3">
        <v>2</v>
      </c>
      <c r="J34" s="3">
        <v>0</v>
      </c>
      <c r="K34" s="3">
        <v>0</v>
      </c>
      <c r="L34" s="13">
        <v>0</v>
      </c>
      <c r="M34" s="3">
        <v>2</v>
      </c>
      <c r="N34" s="3">
        <v>0</v>
      </c>
      <c r="O34" s="3">
        <v>0</v>
      </c>
      <c r="P34" s="3">
        <v>13</v>
      </c>
      <c r="Q34" s="3">
        <v>1</v>
      </c>
      <c r="R34" s="3">
        <v>0</v>
      </c>
      <c r="S34" s="3">
        <v>0</v>
      </c>
      <c r="T34" s="3">
        <v>0</v>
      </c>
      <c r="U34" s="3">
        <v>3</v>
      </c>
      <c r="V34" s="3">
        <v>0</v>
      </c>
      <c r="W34" s="3">
        <v>0</v>
      </c>
      <c r="X34" s="3">
        <v>0</v>
      </c>
      <c r="Y34" s="3"/>
      <c r="Z34" s="4" t="s">
        <v>129</v>
      </c>
    </row>
    <row r="35" spans="1:26" x14ac:dyDescent="0.35">
      <c r="A35" s="10">
        <v>15</v>
      </c>
      <c r="B35" s="11" t="s">
        <v>50</v>
      </c>
      <c r="C35" s="11"/>
      <c r="D35" s="12">
        <v>193</v>
      </c>
      <c r="E35" s="12">
        <v>12</v>
      </c>
      <c r="F35" s="12">
        <v>66</v>
      </c>
      <c r="G35" s="13">
        <v>0</v>
      </c>
      <c r="H35" s="13">
        <v>0</v>
      </c>
      <c r="I35" s="13">
        <v>0</v>
      </c>
      <c r="J35" s="13">
        <v>0</v>
      </c>
      <c r="K35" s="13">
        <v>0</v>
      </c>
      <c r="L35" s="13">
        <v>0</v>
      </c>
      <c r="M35" s="13">
        <v>0</v>
      </c>
      <c r="N35" s="13">
        <v>0</v>
      </c>
      <c r="O35" s="13">
        <v>0</v>
      </c>
      <c r="P35" s="13">
        <v>0</v>
      </c>
      <c r="Q35" s="12">
        <v>5</v>
      </c>
      <c r="R35" s="13">
        <v>0</v>
      </c>
      <c r="S35" s="13">
        <v>0</v>
      </c>
      <c r="T35" s="13">
        <v>0</v>
      </c>
      <c r="U35" s="12">
        <v>5</v>
      </c>
      <c r="V35" s="12">
        <v>0</v>
      </c>
      <c r="W35" s="13">
        <v>0</v>
      </c>
      <c r="X35" s="13">
        <v>0</v>
      </c>
      <c r="Y35" s="13"/>
      <c r="Z35" s="4" t="s">
        <v>121</v>
      </c>
    </row>
    <row r="36" spans="1:26" x14ac:dyDescent="0.35">
      <c r="A36" s="10">
        <v>16</v>
      </c>
      <c r="B36" s="10" t="s">
        <v>51</v>
      </c>
      <c r="C36" s="13"/>
      <c r="D36" s="12">
        <v>304</v>
      </c>
      <c r="E36" s="12">
        <v>90</v>
      </c>
      <c r="F36" s="12">
        <v>67</v>
      </c>
      <c r="G36" s="12">
        <v>24</v>
      </c>
      <c r="H36" s="12">
        <v>12</v>
      </c>
      <c r="I36" s="12">
        <v>2</v>
      </c>
      <c r="J36" s="13">
        <v>0</v>
      </c>
      <c r="K36" s="13">
        <v>0</v>
      </c>
      <c r="L36" s="13">
        <v>0</v>
      </c>
      <c r="M36" s="13">
        <v>0</v>
      </c>
      <c r="N36" s="13">
        <v>0</v>
      </c>
      <c r="O36" s="13">
        <v>0</v>
      </c>
      <c r="P36" s="13">
        <v>0</v>
      </c>
      <c r="Q36" s="12">
        <v>2</v>
      </c>
      <c r="R36" s="13">
        <v>0</v>
      </c>
      <c r="S36" s="13">
        <v>0</v>
      </c>
      <c r="T36" s="13">
        <v>0</v>
      </c>
      <c r="U36" s="12">
        <v>2</v>
      </c>
      <c r="V36" s="12">
        <v>0</v>
      </c>
      <c r="W36" s="13">
        <v>0</v>
      </c>
      <c r="X36" s="13">
        <v>0</v>
      </c>
      <c r="Y36" s="13"/>
      <c r="Z36" s="4" t="s">
        <v>130</v>
      </c>
    </row>
    <row r="37" spans="1:26" x14ac:dyDescent="0.35">
      <c r="A37" s="10">
        <v>17</v>
      </c>
      <c r="B37" s="10" t="s">
        <v>54</v>
      </c>
      <c r="C37" s="13"/>
      <c r="D37" s="12">
        <v>84</v>
      </c>
      <c r="E37" s="12">
        <v>0</v>
      </c>
      <c r="F37" s="12">
        <v>104</v>
      </c>
      <c r="G37" s="12">
        <v>0</v>
      </c>
      <c r="H37" s="12">
        <v>0</v>
      </c>
      <c r="I37" s="12">
        <v>0</v>
      </c>
      <c r="J37" s="13">
        <v>0</v>
      </c>
      <c r="K37" s="13">
        <v>0</v>
      </c>
      <c r="L37" s="13">
        <v>0</v>
      </c>
      <c r="M37" s="13">
        <v>0</v>
      </c>
      <c r="N37" s="13">
        <v>0</v>
      </c>
      <c r="O37" s="13">
        <v>0</v>
      </c>
      <c r="P37" s="13">
        <v>0</v>
      </c>
      <c r="Q37" s="12">
        <v>0</v>
      </c>
      <c r="R37" s="13">
        <v>0</v>
      </c>
      <c r="S37" s="13">
        <v>0</v>
      </c>
      <c r="T37" s="13">
        <v>0</v>
      </c>
      <c r="U37" s="12">
        <v>0</v>
      </c>
      <c r="V37" s="12">
        <v>0</v>
      </c>
      <c r="W37" s="13">
        <v>0</v>
      </c>
      <c r="X37" s="13">
        <v>0</v>
      </c>
      <c r="Y37" s="13"/>
      <c r="Z37" s="4" t="s">
        <v>131</v>
      </c>
    </row>
    <row r="38" spans="1:26" x14ac:dyDescent="0.35">
      <c r="A38" s="10">
        <v>18</v>
      </c>
      <c r="B38" s="10" t="s">
        <v>53</v>
      </c>
      <c r="C38" s="13"/>
      <c r="D38" s="12">
        <v>172</v>
      </c>
      <c r="E38" s="12">
        <v>40</v>
      </c>
      <c r="F38" s="12">
        <v>38</v>
      </c>
      <c r="G38" s="12">
        <v>16</v>
      </c>
      <c r="H38" s="12">
        <v>8</v>
      </c>
      <c r="I38" s="12">
        <v>2</v>
      </c>
      <c r="J38" s="13">
        <v>0</v>
      </c>
      <c r="K38" s="13">
        <v>0</v>
      </c>
      <c r="L38" s="13">
        <v>0</v>
      </c>
      <c r="M38" s="13">
        <v>0</v>
      </c>
      <c r="N38" s="13">
        <v>0</v>
      </c>
      <c r="O38" s="13">
        <v>0</v>
      </c>
      <c r="P38" s="13">
        <v>0</v>
      </c>
      <c r="Q38" s="12">
        <v>0</v>
      </c>
      <c r="R38" s="13">
        <v>0</v>
      </c>
      <c r="S38" s="13">
        <v>0</v>
      </c>
      <c r="T38" s="13">
        <v>0</v>
      </c>
      <c r="U38" s="12">
        <v>3</v>
      </c>
      <c r="V38" s="12">
        <v>1</v>
      </c>
      <c r="W38" s="13">
        <v>0</v>
      </c>
      <c r="X38" s="13">
        <v>0</v>
      </c>
      <c r="Y38" s="13"/>
      <c r="Z38" s="4" t="s">
        <v>120</v>
      </c>
    </row>
    <row r="39" spans="1:26" x14ac:dyDescent="0.35">
      <c r="A39" s="10">
        <v>19</v>
      </c>
      <c r="B39" s="10" t="s">
        <v>52</v>
      </c>
      <c r="C39" s="9"/>
      <c r="D39" s="12">
        <v>66</v>
      </c>
      <c r="E39" s="12">
        <v>14</v>
      </c>
      <c r="F39" s="12">
        <v>20</v>
      </c>
      <c r="G39" s="12">
        <v>0</v>
      </c>
      <c r="H39" s="12">
        <v>0</v>
      </c>
      <c r="I39" s="12">
        <v>0</v>
      </c>
      <c r="J39" s="13">
        <v>0</v>
      </c>
      <c r="K39" s="13">
        <v>0</v>
      </c>
      <c r="L39" s="13">
        <v>0</v>
      </c>
      <c r="M39" s="13">
        <v>0</v>
      </c>
      <c r="N39" s="13">
        <v>0</v>
      </c>
      <c r="O39" s="13">
        <v>0</v>
      </c>
      <c r="P39" s="13">
        <v>0</v>
      </c>
      <c r="Q39" s="12">
        <v>0</v>
      </c>
      <c r="R39" s="13">
        <v>0</v>
      </c>
      <c r="S39" s="13">
        <v>0</v>
      </c>
      <c r="T39" s="13">
        <v>0</v>
      </c>
      <c r="U39" s="12">
        <v>0</v>
      </c>
      <c r="V39" s="12">
        <v>0</v>
      </c>
      <c r="W39" s="13">
        <v>0</v>
      </c>
      <c r="X39" s="13">
        <v>0</v>
      </c>
      <c r="Y39" s="13"/>
      <c r="Z39" s="4" t="s">
        <v>132</v>
      </c>
    </row>
    <row r="40" spans="1:26" x14ac:dyDescent="0.35">
      <c r="A40" s="7"/>
      <c r="B40" s="7"/>
      <c r="C40" s="9"/>
      <c r="D40" s="8"/>
      <c r="E40" s="8"/>
      <c r="F40" s="8"/>
      <c r="G40" s="8"/>
      <c r="H40" s="8"/>
      <c r="I40" s="8"/>
      <c r="J40" s="9"/>
      <c r="K40" s="9"/>
      <c r="L40" s="9"/>
      <c r="M40" s="9"/>
      <c r="N40" s="9"/>
      <c r="O40" s="9"/>
      <c r="P40" s="9"/>
      <c r="Q40" s="8"/>
      <c r="R40" s="9"/>
      <c r="S40" s="9"/>
      <c r="T40" s="9"/>
      <c r="U40" s="8"/>
      <c r="V40" s="8"/>
      <c r="W40" s="9"/>
      <c r="X40" s="9"/>
      <c r="Y40" s="9"/>
    </row>
    <row r="41" spans="1:26" x14ac:dyDescent="0.35">
      <c r="A41" s="4"/>
    </row>
    <row r="42" spans="1:26" ht="13.15" x14ac:dyDescent="0.4">
      <c r="A42" s="4"/>
      <c r="B42" s="1"/>
      <c r="C42" t="s">
        <v>56</v>
      </c>
      <c r="D42">
        <f>SUM(D21:D41)</f>
        <v>4002</v>
      </c>
      <c r="E42">
        <f t="shared" ref="E42:M42" si="2">SUM(E21:E41)</f>
        <v>1232</v>
      </c>
      <c r="F42">
        <f t="shared" si="2"/>
        <v>1744</v>
      </c>
      <c r="G42">
        <f t="shared" si="2"/>
        <v>136</v>
      </c>
      <c r="H42">
        <f t="shared" si="2"/>
        <v>54</v>
      </c>
      <c r="I42">
        <f t="shared" si="2"/>
        <v>9</v>
      </c>
      <c r="J42">
        <f t="shared" si="2"/>
        <v>8</v>
      </c>
      <c r="K42">
        <f t="shared" si="2"/>
        <v>16</v>
      </c>
      <c r="L42">
        <f t="shared" si="2"/>
        <v>6</v>
      </c>
      <c r="M42">
        <f t="shared" si="2"/>
        <v>12</v>
      </c>
      <c r="N42">
        <f t="shared" ref="N42" si="3">SUM(N21:N41)</f>
        <v>27</v>
      </c>
      <c r="O42">
        <f t="shared" ref="O42" si="4">SUM(O21:O41)</f>
        <v>39</v>
      </c>
      <c r="P42">
        <f t="shared" ref="P42" si="5">SUM(P21:P41)</f>
        <v>58</v>
      </c>
      <c r="Q42">
        <f t="shared" ref="Q42" si="6">SUM(Q21:Q41)</f>
        <v>12</v>
      </c>
      <c r="R42">
        <f t="shared" ref="R42" si="7">SUM(R21:R41)</f>
        <v>15</v>
      </c>
      <c r="S42">
        <f t="shared" ref="S42" si="8">SUM(S21:S41)</f>
        <v>2</v>
      </c>
      <c r="T42">
        <f t="shared" ref="T42" si="9">SUM(T21:T41)</f>
        <v>2</v>
      </c>
      <c r="U42">
        <f t="shared" ref="U42" si="10">SUM(U21:U41)</f>
        <v>13</v>
      </c>
      <c r="V42">
        <f t="shared" ref="V42" si="11">SUM(V21:V41)</f>
        <v>1</v>
      </c>
      <c r="W42">
        <f t="shared" ref="W42" si="12">SUM(W21:W41)</f>
        <v>3</v>
      </c>
      <c r="X42">
        <f t="shared" ref="X42" si="13">SUM(X21:X41)</f>
        <v>1</v>
      </c>
      <c r="Z42" s="22"/>
    </row>
    <row r="43" spans="1:26" x14ac:dyDescent="0.35">
      <c r="A43" s="4"/>
    </row>
    <row r="44" spans="1:26" x14ac:dyDescent="0.35">
      <c r="D44" t="s">
        <v>172</v>
      </c>
    </row>
    <row r="45" spans="1:26" x14ac:dyDescent="0.35">
      <c r="D45" t="s">
        <v>134</v>
      </c>
    </row>
    <row r="46" spans="1:26" x14ac:dyDescent="0.35">
      <c r="D46" t="s">
        <v>135</v>
      </c>
    </row>
    <row r="47" spans="1:26" x14ac:dyDescent="0.35">
      <c r="D47" t="s">
        <v>136</v>
      </c>
    </row>
    <row r="48" spans="1:26" x14ac:dyDescent="0.35">
      <c r="D48" t="s">
        <v>176</v>
      </c>
    </row>
  </sheetData>
  <phoneticPr fontId="9" type="noConversion"/>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F76D7-B1EC-4626-A55B-FCA610530FF3}">
  <dimension ref="A1:V31"/>
  <sheetViews>
    <sheetView workbookViewId="0">
      <pane ySplit="4" topLeftCell="A5" activePane="bottomLeft" state="frozen"/>
      <selection pane="bottomLeft" activeCell="D30" sqref="D30"/>
    </sheetView>
  </sheetViews>
  <sheetFormatPr defaultRowHeight="12.75" x14ac:dyDescent="0.35"/>
  <cols>
    <col min="4" max="20" width="5.796875" customWidth="1"/>
    <col min="21" max="21" width="1.59765625" customWidth="1"/>
    <col min="22" max="22" width="9.06640625" style="4"/>
  </cols>
  <sheetData>
    <row r="1" spans="1:22" ht="22.5" x14ac:dyDescent="0.6">
      <c r="B1" s="2" t="s">
        <v>95</v>
      </c>
    </row>
    <row r="2" spans="1:22" ht="22.5" x14ac:dyDescent="0.6">
      <c r="B2" s="2"/>
    </row>
    <row r="4" spans="1:22" s="3" customFormat="1" ht="13.15" x14ac:dyDescent="0.4">
      <c r="B4" s="19"/>
      <c r="D4" s="3" t="s">
        <v>7</v>
      </c>
      <c r="E4" s="3" t="s">
        <v>8</v>
      </c>
      <c r="F4" s="3" t="s">
        <v>9</v>
      </c>
      <c r="G4" s="3" t="s">
        <v>10</v>
      </c>
      <c r="H4" s="3" t="s">
        <v>17</v>
      </c>
      <c r="I4" s="3" t="s">
        <v>18</v>
      </c>
      <c r="J4" s="3" t="s">
        <v>81</v>
      </c>
      <c r="K4" s="3" t="s">
        <v>82</v>
      </c>
      <c r="L4" s="3" t="s">
        <v>11</v>
      </c>
      <c r="M4" s="3" t="s">
        <v>12</v>
      </c>
      <c r="N4" s="3" t="s">
        <v>13</v>
      </c>
      <c r="O4" s="3" t="s">
        <v>14</v>
      </c>
      <c r="P4" s="3" t="s">
        <v>29</v>
      </c>
      <c r="Q4" s="21" t="s">
        <v>42</v>
      </c>
      <c r="R4" s="21" t="s">
        <v>90</v>
      </c>
      <c r="S4" s="21" t="s">
        <v>70</v>
      </c>
      <c r="T4" s="3" t="s">
        <v>15</v>
      </c>
      <c r="V4" s="4" t="s">
        <v>111</v>
      </c>
    </row>
    <row r="6" spans="1:22" ht="13.15" x14ac:dyDescent="0.4">
      <c r="B6" s="5" t="s">
        <v>98</v>
      </c>
    </row>
    <row r="8" spans="1:22" x14ac:dyDescent="0.35">
      <c r="B8" s="15" t="s">
        <v>154</v>
      </c>
      <c r="D8">
        <v>200</v>
      </c>
      <c r="E8">
        <v>54</v>
      </c>
      <c r="F8">
        <v>78</v>
      </c>
      <c r="G8">
        <v>6</v>
      </c>
      <c r="H8">
        <v>0</v>
      </c>
      <c r="I8">
        <v>0</v>
      </c>
      <c r="J8">
        <v>32</v>
      </c>
      <c r="K8">
        <v>10</v>
      </c>
      <c r="L8">
        <v>2</v>
      </c>
      <c r="M8">
        <v>3</v>
      </c>
      <c r="N8">
        <v>3</v>
      </c>
      <c r="O8">
        <v>3</v>
      </c>
      <c r="P8">
        <v>5</v>
      </c>
      <c r="Q8">
        <v>0</v>
      </c>
      <c r="R8">
        <v>1</v>
      </c>
      <c r="S8">
        <v>1</v>
      </c>
      <c r="T8">
        <v>1</v>
      </c>
      <c r="V8" s="20" t="s">
        <v>158</v>
      </c>
    </row>
    <row r="9" spans="1:22" x14ac:dyDescent="0.35">
      <c r="B9" s="15" t="s">
        <v>155</v>
      </c>
      <c r="D9">
        <v>300</v>
      </c>
      <c r="E9">
        <v>104</v>
      </c>
      <c r="F9">
        <v>144</v>
      </c>
      <c r="G9">
        <v>48</v>
      </c>
      <c r="H9">
        <v>24</v>
      </c>
      <c r="I9">
        <v>8</v>
      </c>
      <c r="J9">
        <v>28</v>
      </c>
      <c r="K9">
        <v>12</v>
      </c>
      <c r="L9">
        <v>6</v>
      </c>
      <c r="M9">
        <v>5</v>
      </c>
      <c r="N9">
        <v>3</v>
      </c>
      <c r="O9">
        <v>8</v>
      </c>
      <c r="P9">
        <v>6</v>
      </c>
      <c r="Q9">
        <v>1</v>
      </c>
      <c r="R9">
        <v>1</v>
      </c>
      <c r="S9">
        <v>1</v>
      </c>
      <c r="T9">
        <v>1</v>
      </c>
      <c r="V9" s="20" t="s">
        <v>159</v>
      </c>
    </row>
    <row r="10" spans="1:22" x14ac:dyDescent="0.35">
      <c r="B10" s="15"/>
    </row>
    <row r="11" spans="1:22" x14ac:dyDescent="0.35">
      <c r="B11" s="15"/>
      <c r="D11" s="15" t="s">
        <v>156</v>
      </c>
    </row>
    <row r="12" spans="1:22" x14ac:dyDescent="0.35">
      <c r="B12" s="15"/>
      <c r="D12" s="15" t="s">
        <v>157</v>
      </c>
    </row>
    <row r="14" spans="1:22" ht="13.15" x14ac:dyDescent="0.4">
      <c r="B14" s="5" t="s">
        <v>99</v>
      </c>
    </row>
    <row r="16" spans="1:22" ht="13.15" x14ac:dyDescent="0.4">
      <c r="A16" s="20" t="s">
        <v>88</v>
      </c>
      <c r="B16" s="1"/>
      <c r="U16" s="5"/>
    </row>
    <row r="17" spans="1:22" ht="13.15" x14ac:dyDescent="0.4">
      <c r="A17" s="20"/>
      <c r="B17" s="1"/>
      <c r="U17" s="5"/>
    </row>
    <row r="18" spans="1:22" ht="13.15" x14ac:dyDescent="0.4">
      <c r="A18" s="4">
        <v>1</v>
      </c>
      <c r="B18" s="15" t="s">
        <v>63</v>
      </c>
      <c r="D18" s="17">
        <v>28</v>
      </c>
      <c r="E18" s="17">
        <v>26</v>
      </c>
      <c r="F18" s="17">
        <v>11</v>
      </c>
      <c r="G18" s="17">
        <v>0</v>
      </c>
      <c r="H18" s="17">
        <v>0</v>
      </c>
      <c r="I18">
        <v>0</v>
      </c>
      <c r="J18" s="3">
        <v>2</v>
      </c>
      <c r="K18" s="3">
        <v>8</v>
      </c>
      <c r="L18">
        <v>0</v>
      </c>
      <c r="M18">
        <v>0</v>
      </c>
      <c r="N18">
        <v>0</v>
      </c>
      <c r="O18">
        <v>0</v>
      </c>
      <c r="P18" s="17">
        <v>1</v>
      </c>
      <c r="Q18">
        <v>0</v>
      </c>
      <c r="R18">
        <v>0</v>
      </c>
      <c r="S18">
        <v>0</v>
      </c>
      <c r="T18" s="17">
        <v>1</v>
      </c>
      <c r="U18" s="5"/>
      <c r="V18" s="20" t="s">
        <v>160</v>
      </c>
    </row>
    <row r="19" spans="1:22" x14ac:dyDescent="0.35">
      <c r="A19" s="4">
        <v>2</v>
      </c>
      <c r="B19" s="15" t="s">
        <v>64</v>
      </c>
      <c r="D19">
        <v>195</v>
      </c>
      <c r="E19">
        <v>44</v>
      </c>
      <c r="F19">
        <v>31</v>
      </c>
      <c r="G19">
        <v>0</v>
      </c>
      <c r="H19">
        <v>0</v>
      </c>
      <c r="I19">
        <v>0</v>
      </c>
      <c r="J19">
        <v>16</v>
      </c>
      <c r="K19">
        <v>8</v>
      </c>
      <c r="L19">
        <v>0</v>
      </c>
      <c r="M19">
        <v>0</v>
      </c>
      <c r="N19">
        <v>2</v>
      </c>
      <c r="O19">
        <v>0</v>
      </c>
      <c r="P19">
        <v>0</v>
      </c>
      <c r="Q19">
        <v>0</v>
      </c>
      <c r="R19">
        <v>0</v>
      </c>
      <c r="S19">
        <v>1</v>
      </c>
      <c r="T19">
        <v>0</v>
      </c>
      <c r="V19" s="20" t="s">
        <v>161</v>
      </c>
    </row>
    <row r="20" spans="1:22" x14ac:dyDescent="0.35">
      <c r="A20" s="4">
        <v>3</v>
      </c>
      <c r="B20" s="15" t="s">
        <v>65</v>
      </c>
      <c r="D20" s="17">
        <v>132</v>
      </c>
      <c r="E20" s="17">
        <v>46</v>
      </c>
      <c r="F20" s="17">
        <v>65</v>
      </c>
      <c r="G20" s="3">
        <v>0</v>
      </c>
      <c r="H20" s="3">
        <v>0</v>
      </c>
      <c r="I20" s="3">
        <v>0</v>
      </c>
      <c r="J20" s="3">
        <v>0</v>
      </c>
      <c r="K20" s="3">
        <v>0</v>
      </c>
      <c r="L20" s="17">
        <v>2</v>
      </c>
      <c r="M20" s="17">
        <v>3</v>
      </c>
      <c r="N20" s="17">
        <v>2</v>
      </c>
      <c r="O20" s="3">
        <v>0</v>
      </c>
      <c r="P20" s="17">
        <v>1</v>
      </c>
      <c r="Q20" s="3">
        <v>0</v>
      </c>
      <c r="R20">
        <v>0</v>
      </c>
      <c r="S20" s="3">
        <v>0</v>
      </c>
      <c r="T20" s="17">
        <v>1</v>
      </c>
      <c r="V20" s="20" t="s">
        <v>162</v>
      </c>
    </row>
    <row r="21" spans="1:22" x14ac:dyDescent="0.35">
      <c r="A21" s="4">
        <v>4</v>
      </c>
      <c r="B21" s="15" t="s">
        <v>66</v>
      </c>
      <c r="D21" s="16">
        <v>191</v>
      </c>
      <c r="E21" s="16">
        <v>50</v>
      </c>
      <c r="F21" s="16">
        <v>62</v>
      </c>
      <c r="G21">
        <v>0</v>
      </c>
      <c r="H21">
        <v>0</v>
      </c>
      <c r="I21">
        <v>0</v>
      </c>
      <c r="J21">
        <v>23</v>
      </c>
      <c r="K21">
        <v>8</v>
      </c>
      <c r="L21">
        <v>0</v>
      </c>
      <c r="M21">
        <v>1</v>
      </c>
      <c r="N21">
        <v>3</v>
      </c>
      <c r="O21">
        <v>3</v>
      </c>
      <c r="P21">
        <v>5</v>
      </c>
      <c r="Q21">
        <v>0</v>
      </c>
      <c r="R21">
        <v>0</v>
      </c>
      <c r="S21">
        <v>0</v>
      </c>
      <c r="T21">
        <v>1</v>
      </c>
      <c r="V21" s="20" t="s">
        <v>163</v>
      </c>
    </row>
    <row r="22" spans="1:22" x14ac:dyDescent="0.35">
      <c r="A22" s="4">
        <v>5</v>
      </c>
      <c r="B22" s="15" t="s">
        <v>83</v>
      </c>
      <c r="D22" s="12">
        <v>194</v>
      </c>
      <c r="E22" s="12">
        <v>52</v>
      </c>
      <c r="F22" s="12">
        <v>70</v>
      </c>
      <c r="G22" s="12">
        <v>6</v>
      </c>
      <c r="H22" s="12">
        <v>0</v>
      </c>
      <c r="I22" s="13">
        <v>0</v>
      </c>
      <c r="J22" s="13">
        <v>1</v>
      </c>
      <c r="K22" s="13">
        <v>1</v>
      </c>
      <c r="L22" s="13">
        <v>0</v>
      </c>
      <c r="M22" s="12">
        <v>1</v>
      </c>
      <c r="N22" s="12">
        <v>3</v>
      </c>
      <c r="O22" s="12">
        <v>3</v>
      </c>
      <c r="P22" s="12">
        <v>4</v>
      </c>
      <c r="Q22" s="13">
        <v>0</v>
      </c>
      <c r="R22">
        <v>1</v>
      </c>
      <c r="S22" s="12">
        <v>0</v>
      </c>
      <c r="T22" s="12">
        <v>1</v>
      </c>
      <c r="V22" s="20" t="s">
        <v>164</v>
      </c>
    </row>
    <row r="23" spans="1:22" x14ac:dyDescent="0.35">
      <c r="A23" s="4">
        <v>6</v>
      </c>
      <c r="B23" s="15" t="s">
        <v>67</v>
      </c>
      <c r="D23" s="17">
        <v>270</v>
      </c>
      <c r="E23" s="17">
        <v>86</v>
      </c>
      <c r="F23" s="17">
        <v>99</v>
      </c>
      <c r="G23" s="3">
        <v>0</v>
      </c>
      <c r="H23" s="3">
        <v>0</v>
      </c>
      <c r="I23" s="3">
        <v>0</v>
      </c>
      <c r="J23" s="3">
        <v>0</v>
      </c>
      <c r="K23" s="3">
        <v>0</v>
      </c>
      <c r="L23" s="17">
        <v>6</v>
      </c>
      <c r="M23" s="3">
        <v>0</v>
      </c>
      <c r="N23" s="17">
        <v>2</v>
      </c>
      <c r="O23" s="3">
        <v>0</v>
      </c>
      <c r="P23" s="17">
        <v>4</v>
      </c>
      <c r="Q23" s="3">
        <v>0</v>
      </c>
      <c r="R23">
        <v>0</v>
      </c>
      <c r="S23" s="3">
        <v>0</v>
      </c>
      <c r="T23" s="17">
        <v>1</v>
      </c>
      <c r="V23" s="20" t="s">
        <v>165</v>
      </c>
    </row>
    <row r="24" spans="1:22" x14ac:dyDescent="0.35">
      <c r="A24" s="4">
        <v>7</v>
      </c>
      <c r="B24" s="15" t="s">
        <v>84</v>
      </c>
      <c r="D24">
        <v>245</v>
      </c>
      <c r="E24" s="3">
        <v>28</v>
      </c>
      <c r="F24" s="3">
        <v>54</v>
      </c>
      <c r="G24">
        <v>0</v>
      </c>
      <c r="H24">
        <v>0</v>
      </c>
      <c r="I24">
        <v>0</v>
      </c>
      <c r="J24">
        <v>0</v>
      </c>
      <c r="K24">
        <v>0</v>
      </c>
      <c r="L24">
        <v>0</v>
      </c>
      <c r="M24">
        <v>1</v>
      </c>
      <c r="N24" s="3">
        <v>3</v>
      </c>
      <c r="O24">
        <v>8</v>
      </c>
      <c r="P24">
        <v>0</v>
      </c>
      <c r="Q24">
        <v>0</v>
      </c>
      <c r="R24">
        <v>0</v>
      </c>
      <c r="S24">
        <v>0</v>
      </c>
      <c r="T24" s="3">
        <v>1</v>
      </c>
      <c r="V24" s="20" t="s">
        <v>166</v>
      </c>
    </row>
    <row r="25" spans="1:22" x14ac:dyDescent="0.35">
      <c r="A25" s="4">
        <v>8</v>
      </c>
      <c r="B25" s="15" t="s">
        <v>68</v>
      </c>
      <c r="D25" s="17">
        <v>270</v>
      </c>
      <c r="E25" s="17">
        <v>35</v>
      </c>
      <c r="F25" s="17">
        <v>110</v>
      </c>
      <c r="G25" s="17">
        <v>47</v>
      </c>
      <c r="H25" s="17">
        <v>19</v>
      </c>
      <c r="I25" s="17">
        <v>3</v>
      </c>
      <c r="J25" s="17">
        <v>0</v>
      </c>
      <c r="K25" s="17">
        <v>0</v>
      </c>
      <c r="L25" s="3">
        <v>0</v>
      </c>
      <c r="M25" s="17">
        <v>1</v>
      </c>
      <c r="N25" s="17">
        <v>2</v>
      </c>
      <c r="O25" s="17">
        <v>7</v>
      </c>
      <c r="P25" s="17">
        <v>2</v>
      </c>
      <c r="Q25" s="17">
        <v>1</v>
      </c>
      <c r="R25">
        <v>1</v>
      </c>
      <c r="S25" s="17">
        <v>0</v>
      </c>
      <c r="T25" s="17">
        <v>1</v>
      </c>
      <c r="V25" s="20" t="s">
        <v>167</v>
      </c>
    </row>
    <row r="26" spans="1:22" x14ac:dyDescent="0.35">
      <c r="A26" s="4">
        <v>9</v>
      </c>
      <c r="B26" s="15" t="s">
        <v>69</v>
      </c>
      <c r="D26" s="17">
        <v>243</v>
      </c>
      <c r="E26" s="17">
        <v>57</v>
      </c>
      <c r="F26" s="17">
        <v>70</v>
      </c>
      <c r="G26" s="3">
        <v>0</v>
      </c>
      <c r="H26">
        <v>0</v>
      </c>
      <c r="I26">
        <v>0</v>
      </c>
      <c r="J26">
        <v>0</v>
      </c>
      <c r="K26">
        <v>0</v>
      </c>
      <c r="L26">
        <v>0</v>
      </c>
      <c r="M26" s="17">
        <v>5</v>
      </c>
      <c r="N26">
        <v>0</v>
      </c>
      <c r="O26" s="17">
        <v>1</v>
      </c>
      <c r="P26" s="17">
        <v>6</v>
      </c>
      <c r="Q26">
        <v>0</v>
      </c>
      <c r="R26">
        <v>1</v>
      </c>
      <c r="S26">
        <v>0</v>
      </c>
      <c r="T26" s="17">
        <v>1</v>
      </c>
      <c r="V26" s="20" t="s">
        <v>177</v>
      </c>
    </row>
    <row r="28" spans="1:22" ht="13.15" x14ac:dyDescent="0.4">
      <c r="B28" s="1"/>
      <c r="D28">
        <f t="shared" ref="D28:K28" si="0">SUM(D18:D27)</f>
        <v>1768</v>
      </c>
      <c r="E28">
        <f t="shared" si="0"/>
        <v>424</v>
      </c>
      <c r="F28">
        <f t="shared" si="0"/>
        <v>572</v>
      </c>
      <c r="G28">
        <f t="shared" si="0"/>
        <v>53</v>
      </c>
      <c r="H28">
        <f t="shared" si="0"/>
        <v>19</v>
      </c>
      <c r="I28">
        <f t="shared" si="0"/>
        <v>3</v>
      </c>
      <c r="J28">
        <f t="shared" si="0"/>
        <v>42</v>
      </c>
      <c r="K28">
        <f t="shared" si="0"/>
        <v>25</v>
      </c>
      <c r="L28">
        <f t="shared" ref="L28:T28" si="1">SUM(L18:L27)</f>
        <v>8</v>
      </c>
      <c r="M28">
        <f t="shared" si="1"/>
        <v>12</v>
      </c>
      <c r="N28">
        <f t="shared" si="1"/>
        <v>17</v>
      </c>
      <c r="O28">
        <f t="shared" si="1"/>
        <v>22</v>
      </c>
      <c r="P28">
        <f t="shared" si="1"/>
        <v>23</v>
      </c>
      <c r="Q28">
        <f>SUM(Q18:Q27)</f>
        <v>1</v>
      </c>
      <c r="R28">
        <f>SUM(R18:R27)</f>
        <v>3</v>
      </c>
      <c r="S28">
        <f>SUM(S18:S27)</f>
        <v>1</v>
      </c>
      <c r="T28">
        <f t="shared" si="1"/>
        <v>8</v>
      </c>
      <c r="U28" s="5"/>
    </row>
    <row r="29" spans="1:22" ht="13.15" x14ac:dyDescent="0.4">
      <c r="B29" s="1"/>
    </row>
    <row r="30" spans="1:22" x14ac:dyDescent="0.35">
      <c r="D30" s="15" t="s">
        <v>191</v>
      </c>
    </row>
    <row r="31" spans="1:22" x14ac:dyDescent="0.35">
      <c r="D3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6EA66-4FE5-4153-9C11-99973EEA2CED}">
  <dimension ref="A1:S35"/>
  <sheetViews>
    <sheetView workbookViewId="0">
      <pane ySplit="4" topLeftCell="A5" activePane="bottomLeft" state="frozen"/>
      <selection pane="bottomLeft" activeCell="W7" sqref="W7"/>
    </sheetView>
  </sheetViews>
  <sheetFormatPr defaultRowHeight="12.75" x14ac:dyDescent="0.35"/>
  <cols>
    <col min="4" max="17" width="5.796875" customWidth="1"/>
    <col min="18" max="18" width="1.59765625" customWidth="1"/>
  </cols>
  <sheetData>
    <row r="1" spans="1:19" ht="22.5" x14ac:dyDescent="0.6">
      <c r="B1" s="2" t="s">
        <v>96</v>
      </c>
    </row>
    <row r="2" spans="1:19" ht="22.5" x14ac:dyDescent="0.6">
      <c r="B2" s="2"/>
    </row>
    <row r="4" spans="1:19" s="3" customFormat="1" ht="13.15" x14ac:dyDescent="0.4">
      <c r="B4" s="19"/>
      <c r="D4" s="3" t="s">
        <v>20</v>
      </c>
      <c r="E4" s="3" t="s">
        <v>21</v>
      </c>
      <c r="F4" s="3" t="s">
        <v>22</v>
      </c>
      <c r="G4" s="3" t="s">
        <v>23</v>
      </c>
      <c r="H4" s="3" t="s">
        <v>31</v>
      </c>
      <c r="I4" s="3" t="s">
        <v>32</v>
      </c>
      <c r="J4" s="3" t="s">
        <v>33</v>
      </c>
      <c r="K4" s="3" t="s">
        <v>24</v>
      </c>
      <c r="L4" s="3" t="s">
        <v>25</v>
      </c>
      <c r="M4" s="3" t="s">
        <v>26</v>
      </c>
      <c r="N4" s="3" t="s">
        <v>27</v>
      </c>
      <c r="O4" s="3" t="s">
        <v>28</v>
      </c>
      <c r="P4" s="3" t="s">
        <v>34</v>
      </c>
      <c r="Q4" s="3" t="s">
        <v>35</v>
      </c>
      <c r="S4" s="20" t="s">
        <v>111</v>
      </c>
    </row>
    <row r="5" spans="1:19" ht="13.15" x14ac:dyDescent="0.4">
      <c r="A5" s="4"/>
      <c r="B5" s="1"/>
    </row>
    <row r="6" spans="1:19" ht="13.15" x14ac:dyDescent="0.4">
      <c r="A6" s="4"/>
      <c r="B6" s="5" t="s">
        <v>98</v>
      </c>
    </row>
    <row r="7" spans="1:19" ht="13.15" x14ac:dyDescent="0.4">
      <c r="A7" s="4"/>
      <c r="B7" s="1"/>
    </row>
    <row r="8" spans="1:19" x14ac:dyDescent="0.35">
      <c r="A8" s="4"/>
      <c r="B8" s="15" t="s">
        <v>137</v>
      </c>
      <c r="D8">
        <v>150</v>
      </c>
      <c r="E8">
        <v>56</v>
      </c>
      <c r="F8">
        <v>75</v>
      </c>
      <c r="G8">
        <v>25</v>
      </c>
      <c r="H8">
        <v>21</v>
      </c>
      <c r="I8">
        <v>18</v>
      </c>
      <c r="J8">
        <v>12</v>
      </c>
      <c r="K8">
        <v>2</v>
      </c>
      <c r="L8">
        <v>1</v>
      </c>
      <c r="M8">
        <v>3</v>
      </c>
      <c r="N8">
        <v>3</v>
      </c>
      <c r="O8">
        <v>1</v>
      </c>
      <c r="P8">
        <v>1</v>
      </c>
      <c r="Q8">
        <v>0</v>
      </c>
      <c r="S8" s="20" t="s">
        <v>140</v>
      </c>
    </row>
    <row r="9" spans="1:19" x14ac:dyDescent="0.35">
      <c r="A9" s="4"/>
      <c r="B9" s="15" t="s">
        <v>138</v>
      </c>
      <c r="D9">
        <v>200</v>
      </c>
      <c r="E9">
        <v>56</v>
      </c>
      <c r="F9">
        <v>75</v>
      </c>
      <c r="G9">
        <v>25</v>
      </c>
      <c r="H9">
        <v>21</v>
      </c>
      <c r="I9">
        <v>18</v>
      </c>
      <c r="J9">
        <v>12</v>
      </c>
      <c r="K9">
        <v>4</v>
      </c>
      <c r="L9">
        <v>2</v>
      </c>
      <c r="M9">
        <v>3</v>
      </c>
      <c r="N9">
        <v>3</v>
      </c>
      <c r="O9">
        <v>6</v>
      </c>
      <c r="P9">
        <v>2</v>
      </c>
      <c r="Q9">
        <v>1</v>
      </c>
      <c r="S9" s="20" t="s">
        <v>112</v>
      </c>
    </row>
    <row r="10" spans="1:19" x14ac:dyDescent="0.35">
      <c r="A10" s="4"/>
      <c r="B10" s="15" t="s">
        <v>139</v>
      </c>
      <c r="D10">
        <v>450</v>
      </c>
      <c r="E10">
        <v>156</v>
      </c>
      <c r="F10">
        <v>145</v>
      </c>
      <c r="G10">
        <v>35</v>
      </c>
      <c r="H10">
        <v>21</v>
      </c>
      <c r="I10">
        <v>22</v>
      </c>
      <c r="J10">
        <v>29</v>
      </c>
      <c r="K10">
        <v>4</v>
      </c>
      <c r="L10">
        <v>2</v>
      </c>
      <c r="M10">
        <v>4</v>
      </c>
      <c r="N10">
        <v>7</v>
      </c>
      <c r="O10">
        <v>11</v>
      </c>
      <c r="P10">
        <v>2</v>
      </c>
      <c r="Q10">
        <v>1</v>
      </c>
      <c r="S10" s="20" t="s">
        <v>114</v>
      </c>
    </row>
    <row r="11" spans="1:19" ht="13.15" x14ac:dyDescent="0.4">
      <c r="A11" s="4"/>
      <c r="B11" s="1"/>
    </row>
    <row r="12" spans="1:19" ht="13.15" x14ac:dyDescent="0.4">
      <c r="A12" s="4"/>
      <c r="B12" s="1"/>
      <c r="D12" s="20" t="s">
        <v>141</v>
      </c>
    </row>
    <row r="13" spans="1:19" ht="13.15" x14ac:dyDescent="0.4">
      <c r="A13" s="4"/>
      <c r="B13" s="1"/>
      <c r="D13" s="15" t="s">
        <v>142</v>
      </c>
    </row>
    <row r="14" spans="1:19" ht="13.15" x14ac:dyDescent="0.4">
      <c r="A14" s="4"/>
      <c r="B14" s="1"/>
    </row>
    <row r="15" spans="1:19" ht="13.15" x14ac:dyDescent="0.4">
      <c r="A15" s="22"/>
      <c r="B15" s="5" t="s">
        <v>99</v>
      </c>
    </row>
    <row r="16" spans="1:19" ht="13.15" x14ac:dyDescent="0.4">
      <c r="A16" s="4"/>
      <c r="B16" s="1"/>
    </row>
    <row r="17" spans="1:19" ht="13.15" x14ac:dyDescent="0.4">
      <c r="A17" s="20" t="s">
        <v>88</v>
      </c>
      <c r="B17" s="1"/>
    </row>
    <row r="18" spans="1:19" ht="13.15" x14ac:dyDescent="0.4">
      <c r="A18" s="20"/>
      <c r="B18" s="1"/>
    </row>
    <row r="19" spans="1:19" x14ac:dyDescent="0.35">
      <c r="A19" s="4">
        <v>1</v>
      </c>
      <c r="B19" t="s">
        <v>19</v>
      </c>
      <c r="D19">
        <v>82</v>
      </c>
      <c r="E19">
        <v>18</v>
      </c>
      <c r="F19">
        <v>30</v>
      </c>
      <c r="G19">
        <v>0</v>
      </c>
      <c r="H19">
        <v>0</v>
      </c>
      <c r="I19">
        <v>0</v>
      </c>
      <c r="J19">
        <v>0</v>
      </c>
      <c r="K19">
        <v>1</v>
      </c>
      <c r="L19">
        <v>1</v>
      </c>
      <c r="M19">
        <v>2</v>
      </c>
      <c r="N19">
        <v>1</v>
      </c>
      <c r="O19">
        <v>0</v>
      </c>
      <c r="P19">
        <v>0</v>
      </c>
      <c r="Q19">
        <v>0</v>
      </c>
      <c r="S19" t="s">
        <v>144</v>
      </c>
    </row>
    <row r="20" spans="1:19" x14ac:dyDescent="0.35">
      <c r="A20" s="4">
        <v>2</v>
      </c>
      <c r="B20" t="s">
        <v>72</v>
      </c>
      <c r="D20">
        <v>147</v>
      </c>
      <c r="E20">
        <v>28</v>
      </c>
      <c r="F20">
        <v>35</v>
      </c>
      <c r="G20">
        <v>23</v>
      </c>
      <c r="H20">
        <v>0</v>
      </c>
      <c r="I20">
        <v>0</v>
      </c>
      <c r="J20">
        <v>0</v>
      </c>
      <c r="K20">
        <v>2</v>
      </c>
      <c r="L20">
        <v>1</v>
      </c>
      <c r="M20">
        <v>2</v>
      </c>
      <c r="N20">
        <v>1</v>
      </c>
      <c r="O20">
        <v>1</v>
      </c>
      <c r="P20">
        <v>1</v>
      </c>
      <c r="Q20">
        <v>1</v>
      </c>
      <c r="S20" t="s">
        <v>143</v>
      </c>
    </row>
    <row r="21" spans="1:19" x14ac:dyDescent="0.35">
      <c r="A21" s="4">
        <v>3</v>
      </c>
      <c r="B21" s="15" t="s">
        <v>74</v>
      </c>
      <c r="D21">
        <v>146</v>
      </c>
      <c r="E21">
        <v>46</v>
      </c>
      <c r="F21">
        <v>59</v>
      </c>
      <c r="G21">
        <v>0</v>
      </c>
      <c r="H21">
        <v>19</v>
      </c>
      <c r="I21">
        <v>17</v>
      </c>
      <c r="J21">
        <v>10</v>
      </c>
      <c r="K21">
        <v>2</v>
      </c>
      <c r="L21">
        <v>1</v>
      </c>
      <c r="M21">
        <v>3</v>
      </c>
      <c r="N21">
        <v>3</v>
      </c>
      <c r="O21">
        <v>1</v>
      </c>
      <c r="P21">
        <v>1</v>
      </c>
      <c r="Q21">
        <v>0</v>
      </c>
      <c r="S21" t="s">
        <v>148</v>
      </c>
    </row>
    <row r="22" spans="1:19" x14ac:dyDescent="0.35">
      <c r="A22" s="4">
        <v>4</v>
      </c>
      <c r="B22" t="s">
        <v>2</v>
      </c>
      <c r="D22">
        <v>194</v>
      </c>
      <c r="E22">
        <v>54</v>
      </c>
      <c r="F22">
        <v>46</v>
      </c>
      <c r="G22">
        <v>0</v>
      </c>
      <c r="H22">
        <v>0</v>
      </c>
      <c r="I22">
        <v>15</v>
      </c>
      <c r="J22">
        <v>4</v>
      </c>
      <c r="K22">
        <v>4</v>
      </c>
      <c r="L22">
        <v>2</v>
      </c>
      <c r="M22">
        <v>1</v>
      </c>
      <c r="N22">
        <v>0</v>
      </c>
      <c r="O22">
        <v>4</v>
      </c>
      <c r="P22">
        <v>1</v>
      </c>
      <c r="Q22">
        <v>1</v>
      </c>
      <c r="S22" t="s">
        <v>145</v>
      </c>
    </row>
    <row r="23" spans="1:19" x14ac:dyDescent="0.35">
      <c r="A23" s="4">
        <v>5</v>
      </c>
      <c r="B23" t="s">
        <v>79</v>
      </c>
      <c r="D23">
        <v>194</v>
      </c>
      <c r="E23">
        <v>39</v>
      </c>
      <c r="F23">
        <v>50</v>
      </c>
      <c r="G23">
        <v>0</v>
      </c>
      <c r="H23">
        <v>18</v>
      </c>
      <c r="I23">
        <v>4</v>
      </c>
      <c r="J23">
        <v>4</v>
      </c>
      <c r="K23">
        <v>2</v>
      </c>
      <c r="L23">
        <v>2</v>
      </c>
      <c r="M23">
        <v>0</v>
      </c>
      <c r="N23">
        <v>2</v>
      </c>
      <c r="O23">
        <v>4</v>
      </c>
      <c r="P23">
        <v>0</v>
      </c>
      <c r="Q23">
        <v>0</v>
      </c>
      <c r="S23" t="s">
        <v>146</v>
      </c>
    </row>
    <row r="24" spans="1:19" x14ac:dyDescent="0.35">
      <c r="A24" s="4">
        <v>6</v>
      </c>
      <c r="B24" t="s">
        <v>66</v>
      </c>
      <c r="D24">
        <v>190</v>
      </c>
      <c r="E24">
        <v>53</v>
      </c>
      <c r="F24">
        <v>64</v>
      </c>
      <c r="G24">
        <v>24</v>
      </c>
      <c r="H24">
        <v>0</v>
      </c>
      <c r="I24">
        <v>0</v>
      </c>
      <c r="J24">
        <v>0</v>
      </c>
      <c r="K24">
        <v>2</v>
      </c>
      <c r="L24">
        <v>2</v>
      </c>
      <c r="M24">
        <v>3</v>
      </c>
      <c r="N24">
        <v>3</v>
      </c>
      <c r="O24">
        <v>6</v>
      </c>
      <c r="P24">
        <v>2</v>
      </c>
      <c r="Q24">
        <v>1</v>
      </c>
      <c r="S24" t="s">
        <v>147</v>
      </c>
    </row>
    <row r="25" spans="1:19" x14ac:dyDescent="0.35">
      <c r="A25" s="4">
        <v>7</v>
      </c>
      <c r="B25" t="s">
        <v>4</v>
      </c>
      <c r="D25">
        <v>206</v>
      </c>
      <c r="E25">
        <v>84</v>
      </c>
      <c r="F25">
        <v>69</v>
      </c>
      <c r="G25">
        <v>24</v>
      </c>
      <c r="H25">
        <v>0</v>
      </c>
      <c r="I25">
        <v>0</v>
      </c>
      <c r="J25">
        <v>0</v>
      </c>
      <c r="K25">
        <v>3</v>
      </c>
      <c r="L25">
        <v>1</v>
      </c>
      <c r="M25">
        <v>2</v>
      </c>
      <c r="N25">
        <v>4</v>
      </c>
      <c r="O25">
        <v>11</v>
      </c>
      <c r="P25">
        <v>1</v>
      </c>
      <c r="Q25">
        <v>0</v>
      </c>
      <c r="S25" t="s">
        <v>149</v>
      </c>
    </row>
    <row r="26" spans="1:19" x14ac:dyDescent="0.35">
      <c r="A26" s="4">
        <v>8</v>
      </c>
      <c r="B26" t="s">
        <v>6</v>
      </c>
      <c r="D26">
        <v>304</v>
      </c>
      <c r="E26">
        <v>63</v>
      </c>
      <c r="F26">
        <v>108</v>
      </c>
      <c r="G26">
        <v>32</v>
      </c>
      <c r="H26">
        <v>6</v>
      </c>
      <c r="I26">
        <v>0</v>
      </c>
      <c r="J26">
        <v>0</v>
      </c>
      <c r="K26">
        <v>3</v>
      </c>
      <c r="L26">
        <v>2</v>
      </c>
      <c r="M26">
        <v>4</v>
      </c>
      <c r="N26">
        <v>1</v>
      </c>
      <c r="O26">
        <v>0</v>
      </c>
      <c r="P26">
        <v>0</v>
      </c>
      <c r="Q26">
        <v>0</v>
      </c>
      <c r="S26" t="s">
        <v>150</v>
      </c>
    </row>
    <row r="27" spans="1:19" x14ac:dyDescent="0.35">
      <c r="A27" s="4">
        <v>9</v>
      </c>
      <c r="B27" t="s">
        <v>73</v>
      </c>
      <c r="D27">
        <v>316</v>
      </c>
      <c r="E27">
        <v>4</v>
      </c>
      <c r="F27">
        <v>68</v>
      </c>
      <c r="G27">
        <v>0</v>
      </c>
      <c r="H27">
        <v>12</v>
      </c>
      <c r="I27">
        <v>12</v>
      </c>
      <c r="J27">
        <v>27</v>
      </c>
      <c r="K27">
        <v>2</v>
      </c>
      <c r="L27">
        <v>1</v>
      </c>
      <c r="M27">
        <v>2</v>
      </c>
      <c r="N27">
        <v>2</v>
      </c>
      <c r="O27">
        <v>4</v>
      </c>
      <c r="P27">
        <v>1</v>
      </c>
      <c r="Q27">
        <v>1</v>
      </c>
      <c r="S27" t="s">
        <v>151</v>
      </c>
    </row>
    <row r="28" spans="1:19" x14ac:dyDescent="0.35">
      <c r="A28" s="4">
        <v>10</v>
      </c>
      <c r="B28" t="s">
        <v>80</v>
      </c>
      <c r="D28">
        <v>293</v>
      </c>
      <c r="E28">
        <v>79</v>
      </c>
      <c r="F28">
        <v>83</v>
      </c>
      <c r="G28">
        <v>20</v>
      </c>
      <c r="H28">
        <v>0</v>
      </c>
      <c r="I28">
        <v>0</v>
      </c>
      <c r="J28">
        <v>0</v>
      </c>
      <c r="K28">
        <v>2</v>
      </c>
      <c r="L28">
        <v>2</v>
      </c>
      <c r="M28">
        <v>3</v>
      </c>
      <c r="N28">
        <v>4</v>
      </c>
      <c r="O28">
        <v>7</v>
      </c>
      <c r="P28">
        <v>2</v>
      </c>
      <c r="Q28">
        <v>0</v>
      </c>
      <c r="S28" t="s">
        <v>152</v>
      </c>
    </row>
    <row r="29" spans="1:19" x14ac:dyDescent="0.35">
      <c r="A29" s="4">
        <v>11</v>
      </c>
      <c r="B29" t="s">
        <v>71</v>
      </c>
      <c r="D29">
        <v>278</v>
      </c>
      <c r="E29">
        <v>117</v>
      </c>
      <c r="F29">
        <v>68</v>
      </c>
      <c r="G29">
        <v>0</v>
      </c>
      <c r="H29">
        <v>8</v>
      </c>
      <c r="I29">
        <v>21</v>
      </c>
      <c r="J29">
        <v>8</v>
      </c>
      <c r="K29">
        <v>4</v>
      </c>
      <c r="L29">
        <v>2</v>
      </c>
      <c r="M29">
        <v>0</v>
      </c>
      <c r="N29">
        <v>0</v>
      </c>
      <c r="O29">
        <v>10</v>
      </c>
      <c r="P29">
        <v>2</v>
      </c>
      <c r="Q29">
        <v>0</v>
      </c>
      <c r="S29" t="s">
        <v>174</v>
      </c>
    </row>
    <row r="30" spans="1:19" x14ac:dyDescent="0.35">
      <c r="A30" s="4">
        <v>12</v>
      </c>
      <c r="B30" t="s">
        <v>36</v>
      </c>
      <c r="D30">
        <v>441</v>
      </c>
      <c r="E30">
        <v>68</v>
      </c>
      <c r="F30">
        <v>128</v>
      </c>
      <c r="G30">
        <v>0</v>
      </c>
      <c r="H30">
        <v>16</v>
      </c>
      <c r="I30">
        <v>12</v>
      </c>
      <c r="J30">
        <v>12</v>
      </c>
      <c r="K30">
        <v>1</v>
      </c>
      <c r="L30">
        <v>1</v>
      </c>
      <c r="M30">
        <v>1</v>
      </c>
      <c r="N30">
        <v>7</v>
      </c>
      <c r="O30">
        <v>0</v>
      </c>
      <c r="P30">
        <v>1</v>
      </c>
      <c r="Q30">
        <v>0</v>
      </c>
      <c r="S30" t="s">
        <v>153</v>
      </c>
    </row>
    <row r="31" spans="1:19" x14ac:dyDescent="0.35">
      <c r="A31" s="4"/>
    </row>
    <row r="32" spans="1:19" x14ac:dyDescent="0.35">
      <c r="A32" s="4"/>
      <c r="C32" t="s">
        <v>56</v>
      </c>
      <c r="D32">
        <f t="shared" ref="D32:J32" si="0">SUM(D19:D31)</f>
        <v>2791</v>
      </c>
      <c r="E32">
        <f t="shared" si="0"/>
        <v>653</v>
      </c>
      <c r="F32">
        <f t="shared" si="0"/>
        <v>808</v>
      </c>
      <c r="G32">
        <f t="shared" si="0"/>
        <v>123</v>
      </c>
      <c r="H32">
        <f t="shared" si="0"/>
        <v>79</v>
      </c>
      <c r="I32">
        <f t="shared" si="0"/>
        <v>81</v>
      </c>
      <c r="J32">
        <f t="shared" si="0"/>
        <v>65</v>
      </c>
      <c r="K32">
        <f t="shared" ref="K32:Q32" si="1">SUM(K19:K31)</f>
        <v>28</v>
      </c>
      <c r="L32">
        <f t="shared" si="1"/>
        <v>18</v>
      </c>
      <c r="M32">
        <f t="shared" si="1"/>
        <v>23</v>
      </c>
      <c r="N32">
        <f t="shared" si="1"/>
        <v>28</v>
      </c>
      <c r="O32">
        <f t="shared" si="1"/>
        <v>48</v>
      </c>
      <c r="P32">
        <f t="shared" si="1"/>
        <v>12</v>
      </c>
      <c r="Q32">
        <f t="shared" si="1"/>
        <v>4</v>
      </c>
    </row>
    <row r="34" spans="4:4" x14ac:dyDescent="0.35">
      <c r="D34" t="s">
        <v>173</v>
      </c>
    </row>
    <row r="35" spans="4:4" x14ac:dyDescent="0.35">
      <c r="D35"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Overview</vt:lpstr>
      <vt:lpstr>Pre-War</vt:lpstr>
      <vt:lpstr>Early</vt:lpstr>
      <vt:lpstr>Standard</vt:lpstr>
      <vt:lpstr>American</vt:lpstr>
      <vt:lpstr>Contemporary</vt:lpstr>
      <vt:lpstr>Overview!Print_Area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Meesam</dc:creator>
  <cp:lastModifiedBy>Tony O'Hagan</cp:lastModifiedBy>
  <cp:lastPrinted>2009-10-14T15:42:39Z</cp:lastPrinted>
  <dcterms:created xsi:type="dcterms:W3CDTF">2009-05-30T15:22:13Z</dcterms:created>
  <dcterms:modified xsi:type="dcterms:W3CDTF">2025-09-13T08:48:08Z</dcterms:modified>
</cp:coreProperties>
</file>